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RVIZIO 4-regolazione del mercato\anno 2016\ufficio studi\Excelsior\"/>
    </mc:Choice>
  </mc:AlternateContent>
  <bookViews>
    <workbookView xWindow="0" yWindow="0" windowWidth="13920" windowHeight="1114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Legenda" sheetId="10" state="hidden" r:id="rId15"/>
  </sheets>
  <externalReferences>
    <externalReference r:id="rId16"/>
  </externalReferences>
  <definedNames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'Tav8'!$A$1:$E$47</definedName>
    <definedName name="_xlnm.Print_Area" localSheetId="12">'Tav9'!$A$1:$E$59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D7" i="10" l="1"/>
  <c r="D6" i="10"/>
  <c r="D5" i="10"/>
  <c r="D4" i="10"/>
  <c r="E4" i="10" l="1"/>
  <c r="D8" i="10"/>
</calcChain>
</file>

<file path=xl/sharedStrings.xml><?xml version="1.0" encoding="utf-8"?>
<sst xmlns="http://schemas.openxmlformats.org/spreadsheetml/2006/main" count="861" uniqueCount="300">
  <si>
    <t xml:space="preserve">
</t>
  </si>
  <si>
    <t xml:space="preserve">
 </t>
  </si>
  <si>
    <t xml:space="preserve">
 </t>
  </si>
  <si>
    <t>Tavola 1</t>
  </si>
  <si>
    <t>(v.a.)</t>
  </si>
  <si>
    <t>distribuz.</t>
  </si>
  <si>
    <t>(x  1000)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</si>
  <si>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</si>
  <si>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</si>
  <si>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</si>
  <si>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</si>
  <si>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</si>
  <si>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</si>
  <si>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</si>
  <si>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</si>
  <si>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</si>
  <si>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</si>
  <si>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</si>
  <si>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</si>
  <si>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</si>
  <si>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</si>
  <si>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</si>
  <si>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</si>
  <si>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</si>
  <si>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</si>
  <si>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</si>
  <si>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</si>
  <si>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</si>
  <si>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</si>
  <si>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</si>
  <si>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</si>
  <si>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</si>
  <si>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</si>
  <si>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</si>
  <si>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</si>
  <si>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</si>
  <si>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</si>
  <si>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</si>
  <si>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</si>
  <si>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</si>
  <si>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</si>
  <si>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</si>
  <si>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</si>
  <si>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</si>
  <si>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</si>
  <si>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</si>
  <si>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</si>
  <si>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</si>
  <si>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</si>
  <si>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</si>
  <si>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</si>
  <si>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</si>
  <si>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</si>
  <si>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</si>
  <si>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</si>
  <si>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</si>
  <si>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</si>
  <si>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</si>
  <si>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</si>
  <si>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</si>
  <si>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</si>
  <si>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</si>
  <si>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</si>
  <si>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</si>
  <si>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</si>
  <si>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</si>
  <si>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</si>
  <si>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mese +1:</t>
  </si>
  <si>
    <t>mese+2: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</si>
  <si>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</si>
  <si>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</si>
  <si>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</si>
  <si>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</si>
  <si>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</si>
  <si>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</si>
  <si>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</si>
  <si>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</si>
  <si>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</si>
  <si>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</si>
  <si>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</si>
  <si>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</si>
  <si>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</si>
  <si>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</si>
  <si>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</si>
  <si>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</si>
  <si>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</si>
  <si>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</si>
  <si>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</si>
  <si>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</si>
  <si>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</si>
  <si>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</si>
  <si>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</si>
  <si>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</si>
  <si>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</si>
  <si>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</si>
  <si>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</si>
  <si>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</si>
  <si>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genere:</t>
  </si>
  <si>
    <t>donne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</si>
  <si>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</si>
  <si>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</si>
  <si>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</si>
  <si>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</si>
  <si>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</si>
  <si>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</si>
  <si>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</si>
  <si>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</si>
  <si>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</si>
  <si>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</si>
  <si>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</si>
  <si>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</si>
  <si>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</si>
  <si>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</si>
  <si>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</si>
  <si>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</si>
  <si>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</si>
  <si>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</si>
  <si>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</si>
  <si>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</si>
  <si>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</si>
  <si>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</si>
  <si>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</si>
  <si>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</si>
  <si>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</si>
  <si>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</si>
  <si>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>nel 1° mese</t>
  </si>
  <si>
    <t xml:space="preserve">Entrate previste </t>
  </si>
  <si>
    <t xml:space="preserve">di cui: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</si>
  <si>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</si>
  <si>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</si>
  <si>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</si>
  <si>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</si>
  <si>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</si>
  <si>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</si>
  <si>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</si>
  <si>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</si>
  <si>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</si>
  <si>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</si>
  <si>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</si>
  <si>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</si>
  <si>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</si>
  <si>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</si>
  <si>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</si>
  <si>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</si>
  <si>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</si>
  <si>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</si>
  <si>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</si>
  <si>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</si>
  <si>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</si>
  <si>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</si>
  <si>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</si>
  <si>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</si>
  <si>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</si>
  <si>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</si>
  <si>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</si>
  <si>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</si>
  <si>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</si>
  <si>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</si>
  <si>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</si>
  <si>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</si>
  <si>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</si>
  <si>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</si>
  <si>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</si>
  <si>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 xml:space="preserve"> E LA PREFERENZA DI </t>
    </r>
    <r>
      <rPr>
        <u/>
        <sz val="12"/>
        <color theme="1" tint="0.249977111117893"/>
        <rFont val="Century Gothic"/>
        <family val="2"/>
        <scheme val="minor"/>
      </rPr>
      <t>GENERE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</si>
  <si>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</si>
  <si>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</si>
  <si>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</si>
  <si>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</si>
  <si>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</si>
  <si>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</si>
  <si>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</si>
  <si>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</si>
  <si>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SETTORE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</si>
  <si>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</si>
  <si>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</si>
  <si>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</si>
  <si>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</si>
  <si>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</si>
  <si>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</si>
  <si>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</si>
  <si>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</si>
  <si>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</si>
  <si>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</si>
  <si>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</si>
  <si>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nessuna formaz. specifica</t>
  </si>
  <si>
    <r>
      <rPr>
        <u/>
        <sz val="12"/>
        <color theme="1" tint="0.249977111117893"/>
        <rFont val="Century Gothic"/>
        <family val="2"/>
      </rPr>
      <t xml:space="preserve">LAVORATORI PREVISTI IN ENTRATA </t>
    </r>
    <r>
      <rPr>
        <sz val="12"/>
        <color theme="1" tint="0.249977111117893"/>
        <rFont val="Century Gothic"/>
        <family val="2"/>
      </rPr>
      <t>DALLE IMPRESE</t>
    </r>
  </si>
  <si>
    <r>
      <rPr>
        <u/>
        <sz val="12"/>
        <color theme="1" tint="0.249977111117893"/>
        <rFont val="Century Gothic"/>
        <family val="2"/>
      </rPr>
      <t xml:space="preserve">LAVORATORI PREVISTI IN ENTRATA </t>
    </r>
    <r>
      <rPr>
        <sz val="12"/>
        <color theme="1" tint="0.249977111117893"/>
        <rFont val="Century Gothic"/>
        <family val="2"/>
      </rPr>
      <t>DALLE IMPRESE PER SETTORE DI ATTIVITÀ</t>
    </r>
  </si>
  <si>
    <t>PERSONALE ALLE DIPENDENZE PER TIPOLOGIA CONTRATTUALE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</si>
  <si>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</si>
  <si>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</si>
  <si>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</si>
  <si>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</si>
  <si>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</si>
  <si>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</si>
  <si>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</si>
  <si>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</si>
  <si>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</si>
  <si>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</si>
  <si>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</si>
  <si>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</si>
  <si>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</si>
  <si>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</si>
  <si>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</si>
  <si>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</si>
  <si>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</si>
  <si>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</si>
  <si>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</si>
  <si>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</si>
  <si>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</si>
  <si>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</si>
  <si>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</si>
  <si>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</si>
  <si>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</si>
  <si>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</si>
  <si>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</si>
  <si>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</si>
  <si>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</si>
  <si>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</si>
  <si>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</si>
  <si>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</si>
  <si>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</si>
  <si>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</si>
  <si>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</si>
  <si>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</si>
  <si>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</si>
  <si>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</si>
  <si>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</si>
  <si>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</si>
  <si>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</si>
  <si>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</si>
  <si>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QUALI SONO LE PROFESSIONI 
RICERCATE DALLE IMPRESE NEL PERIODO?</t>
  </si>
  <si>
    <t>previste nel periodo</t>
  </si>
  <si>
    <t>Entrate previste nel periodo per area funzionale di inserimento</t>
  </si>
  <si>
    <t>LAVORO IN REGIONE: 
LE TENDENZE SETTORIALI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</si>
  <si>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</si>
  <si>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</si>
  <si>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Ottobre</t>
  </si>
  <si>
    <t>TOTALE (*)</t>
  </si>
  <si>
    <t>(*) Il totale delle difficoltà di reperimento comprende anche la modalità residuale "altri motivi", non esposta nella tavola.</t>
  </si>
  <si>
    <t>Settembre-Novembre</t>
  </si>
  <si>
    <t>Novembre</t>
  </si>
  <si>
    <t>Caserta</t>
  </si>
  <si>
    <t xml:space="preserve"> </t>
  </si>
  <si>
    <t>Livello universitario</t>
  </si>
  <si>
    <t>Indirizzo economico</t>
  </si>
  <si>
    <t>Indirizzo insegnamento e formazione</t>
  </si>
  <si>
    <t>Indirizzo scientifico, matematico e fisico</t>
  </si>
  <si>
    <t>Indirizzo ingegneria industriale</t>
  </si>
  <si>
    <t>Indirizzo linguistico, traduttori e interpreti</t>
  </si>
  <si>
    <t>Indirizzo ingegneria elettronica e dell'informazione</t>
  </si>
  <si>
    <t>Altri indirizzi di ingegneria</t>
  </si>
  <si>
    <t>Indirizzo sanitario e paramedico</t>
  </si>
  <si>
    <t>Indirizzo politico-sociale</t>
  </si>
  <si>
    <t>Indirizzo chimico-farmaceutico</t>
  </si>
  <si>
    <t>Indirizzo architettura, urbanistico e territoriale</t>
  </si>
  <si>
    <t>Indirizzo statistico</t>
  </si>
  <si>
    <t>Altri indirizzi</t>
  </si>
  <si>
    <t>Livello secondario e post-secondario</t>
  </si>
  <si>
    <t>Indirizzo amministrazione, finanza e marketing</t>
  </si>
  <si>
    <t>Indirizzo meccanica, meccatronica ed energia</t>
  </si>
  <si>
    <t>Indirizzo elettronica ed elettrotecnica</t>
  </si>
  <si>
    <t>Indirizzo turismo, enogastronomia e ospitalità</t>
  </si>
  <si>
    <t>Indirizzo trasporti e logistica</t>
  </si>
  <si>
    <t>Indirizzo costruzioni, ambiente e territorio</t>
  </si>
  <si>
    <t>Indirizzo grafica e comunicazione</t>
  </si>
  <si>
    <t>Indirizzo informatica e telecomunicazioni</t>
  </si>
  <si>
    <t>Indirizzo generale (altri licei)</t>
  </si>
  <si>
    <t>Indirizzo agrario, agroalimentare e agroindustria</t>
  </si>
  <si>
    <t>Indirizzo sistema moda</t>
  </si>
  <si>
    <t>Indirizzo non specificato</t>
  </si>
  <si>
    <t>Qualifica di formazione o diploma professionale</t>
  </si>
  <si>
    <t>Indirizzo edile</t>
  </si>
  <si>
    <t>Indirizzo ristorazione</t>
  </si>
  <si>
    <t>Indirizzo meccanico</t>
  </si>
  <si>
    <t>Indirizzo benessere</t>
  </si>
  <si>
    <t>Indirizzo amministrativo segreteriale</t>
  </si>
  <si>
    <t>Indirizzo calzature</t>
  </si>
  <si>
    <t>Indirizzo legno</t>
  </si>
  <si>
    <t>Indirizzo elettrico</t>
  </si>
  <si>
    <t>Indirizzo servizi di vendita</t>
  </si>
  <si>
    <t>Indirizzo riparazione dei veicoli a motore</t>
  </si>
  <si>
    <t>Indirizzo trasformazione agroalimentare</t>
  </si>
  <si>
    <t>Nessuna formazione specifica</t>
  </si>
  <si>
    <t>SEZIONE A -  QUALI SONO LE PROFESSIONI 
RICERCATE DALLE IMPRESE NEL PERIODO?</t>
  </si>
  <si>
    <t>SEZIONE B -  LAVORO IN REGIONE: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</si>
  <si>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</si>
  <si>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</si>
  <si>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</si>
  <si>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</si>
  <si>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</si>
  <si>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</si>
  <si>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</si>
  <si>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</si>
  <si>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</si>
  <si>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</si>
  <si>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Dati relativi a settembre-novembre 2017</t>
  </si>
  <si>
    <t>Settembre-Novembre 2017</t>
  </si>
  <si>
    <t>--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</si>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</sst>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_(&quot;$&quot;* #,##0_);_(&quot;$&quot;* \(#,##0\);_(&quot;$&quot;* &quot;-&quot;_);_(@_)"/>
    <numFmt numFmtId="168" formatCode="_-* #,##0.0_-;\-* #,##0.0_-;_-* &quot;-&quot;_-;_-@_-"/>
  </numFmts>
  <fonts count="99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u/>
      <sz val="12"/>
      <color theme="1" tint="0.249977111117893"/>
      <name val="Century Gothic"/>
      <family val="2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2"/>
      <color theme="1" tint="0.249977111117893"/>
      <name val="Century Gothic"/>
      <family val="2"/>
      <scheme val="maj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0"/>
      <color theme="1" tint="0.249977111117893"/>
      <name val="Calibri"/>
      <family val="2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b/>
      <sz val="18"/>
      <color theme="0"/>
      <name val="HelveticaNeueLT Std Blk"/>
      <family val="2"/>
    </font>
    <font>
      <sz val="13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0"/>
      <color indexed="56"/>
      <name val="Calibri"/>
      <family val="2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0"/>
      <color indexed="56" tint="0.249977111117893"/>
      <name val="Calibri"/>
      <family val="2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167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791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5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5" fontId="14" fillId="0" borderId="0" xfId="2" applyNumberFormat="1" applyFont="1" applyFill="1" applyBorder="1" applyAlignment="1">
      <alignment horizontal="right"/>
    </xf>
    <xf numFmtId="41" fontId="14" fillId="0" borderId="0" xfId="4" applyFont="1" applyBorder="1" applyAlignment="1">
      <alignment horizontal="right"/>
    </xf>
    <xf numFmtId="165" fontId="14" fillId="0" borderId="0" xfId="4" applyNumberFormat="1" applyFont="1" applyBorder="1" applyAlignment="1">
      <alignment horizontal="right"/>
    </xf>
    <xf numFmtId="41" fontId="13" fillId="0" borderId="0" xfId="4" applyFont="1" applyBorder="1" applyAlignment="1">
      <alignment horizontal="right"/>
    </xf>
    <xf numFmtId="165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41" fontId="11" fillId="0" borderId="0" xfId="4" applyFont="1" applyBorder="1" applyAlignment="1">
      <alignment horizontal="right"/>
    </xf>
    <xf numFmtId="165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41" fontId="12" fillId="0" borderId="0" xfId="4" applyFont="1" applyBorder="1" applyAlignment="1">
      <alignment horizontal="right"/>
    </xf>
    <xf numFmtId="165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5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5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5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41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41" fontId="17" fillId="0" borderId="0" xfId="5" applyFont="1" applyBorder="1" applyAlignment="1">
      <alignment horizontal="right"/>
    </xf>
    <xf numFmtId="165" fontId="17" fillId="0" borderId="0" xfId="5" applyNumberFormat="1" applyFont="1" applyBorder="1" applyAlignment="1">
      <alignment horizontal="right"/>
    </xf>
    <xf numFmtId="41" fontId="19" fillId="0" borderId="0" xfId="5" applyFont="1" applyBorder="1" applyAlignment="1">
      <alignment horizontal="right"/>
    </xf>
    <xf numFmtId="165" fontId="19" fillId="0" borderId="0" xfId="5" applyNumberFormat="1" applyFont="1" applyBorder="1" applyAlignment="1">
      <alignment horizontal="right"/>
    </xf>
    <xf numFmtId="41" fontId="20" fillId="0" borderId="0" xfId="5" applyFont="1" applyBorder="1" applyAlignment="1">
      <alignment horizontal="right"/>
    </xf>
    <xf numFmtId="165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4" fontId="20" fillId="0" borderId="0" xfId="50" applyNumberFormat="1" applyFont="1" applyBorder="1" applyAlignment="1">
      <alignment horizontal="right"/>
    </xf>
    <xf numFmtId="164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5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5" fontId="19" fillId="0" borderId="0" xfId="50" applyNumberFormat="1" applyFont="1" applyBorder="1" applyAlignment="1">
      <alignment horizontal="right"/>
    </xf>
    <xf numFmtId="165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5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5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0" fillId="3" borderId="0" xfId="0" applyFill="1"/>
    <xf numFmtId="0" fontId="19" fillId="0" borderId="5" xfId="50" applyFont="1" applyFill="1" applyBorder="1"/>
    <xf numFmtId="0" fontId="19" fillId="0" borderId="32" xfId="50" applyFont="1" applyFill="1" applyBorder="1"/>
    <xf numFmtId="0" fontId="42" fillId="0" borderId="28" xfId="7" quotePrefix="1" applyFont="1" applyBorder="1"/>
    <xf numFmtId="0" fontId="20" fillId="0" borderId="6" xfId="50" applyFont="1" applyFill="1" applyBorder="1" applyAlignment="1">
      <alignment horizontal="centerContinuous"/>
    </xf>
    <xf numFmtId="0" fontId="42" fillId="0" borderId="10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2" xfId="7" applyFont="1" applyBorder="1"/>
    <xf numFmtId="0" fontId="42" fillId="0" borderId="3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4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41" fontId="17" fillId="0" borderId="0" xfId="5" applyFont="1" applyBorder="1" applyAlignment="1">
      <alignment horizontal="right"/>
    </xf>
    <xf numFmtId="165" fontId="17" fillId="0" borderId="0" xfId="5" applyNumberFormat="1" applyFont="1" applyBorder="1" applyAlignment="1">
      <alignment horizontal="right"/>
    </xf>
    <xf numFmtId="41" fontId="19" fillId="0" borderId="0" xfId="5" applyFont="1" applyBorder="1" applyAlignment="1">
      <alignment horizontal="right"/>
    </xf>
    <xf numFmtId="165" fontId="19" fillId="0" borderId="0" xfId="5" applyNumberFormat="1" applyFont="1" applyBorder="1" applyAlignment="1">
      <alignment horizontal="right"/>
    </xf>
    <xf numFmtId="41" fontId="20" fillId="0" borderId="0" xfId="5" applyFont="1" applyBorder="1" applyAlignment="1">
      <alignment horizontal="right"/>
    </xf>
    <xf numFmtId="165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5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5" fontId="19" fillId="0" borderId="2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6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6" fontId="30" fillId="0" borderId="0" xfId="10" applyNumberFormat="1" applyFont="1" applyFill="1" applyBorder="1" applyAlignment="1"/>
    <xf numFmtId="165" fontId="20" fillId="0" borderId="0" xfId="7" applyNumberFormat="1" applyFont="1" applyFill="1" applyBorder="1" applyAlignment="1">
      <alignment horizontal="right"/>
    </xf>
    <xf numFmtId="165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2" xfId="7" applyFont="1" applyBorder="1" applyAlignment="1">
      <alignment horizontal="left"/>
    </xf>
    <xf numFmtId="0" fontId="19" fillId="0" borderId="2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5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68" fontId="27" fillId="0" borderId="0" xfId="7" applyNumberFormat="1" applyFont="1" applyBorder="1"/>
    <xf numFmtId="0" fontId="19" fillId="0" borderId="0" xfId="50" applyFont="1" applyFill="1"/>
    <xf numFmtId="0" fontId="26" fillId="0" borderId="4" xfId="8" applyFont="1" applyFill="1" applyBorder="1" applyAlignment="1">
      <alignment horizontal="centerContinuous"/>
    </xf>
    <xf numFmtId="0" fontId="26" fillId="0" borderId="4" xfId="8" applyFont="1" applyFill="1" applyBorder="1" applyAlignment="1">
      <alignment horizontal="center"/>
    </xf>
    <xf numFmtId="0" fontId="27" fillId="0" borderId="4" xfId="7" applyFont="1" applyBorder="1" applyAlignment="1">
      <alignment horizontal="left"/>
    </xf>
    <xf numFmtId="168" fontId="27" fillId="0" borderId="4" xfId="7" applyNumberFormat="1" applyFont="1" applyBorder="1"/>
    <xf numFmtId="165" fontId="27" fillId="0" borderId="4" xfId="7" applyNumberFormat="1" applyFont="1" applyBorder="1"/>
    <xf numFmtId="0" fontId="26" fillId="0" borderId="4" xfId="50" applyFont="1" applyFill="1" applyBorder="1" applyAlignment="1">
      <alignment horizontal="centerContinuous"/>
    </xf>
    <xf numFmtId="0" fontId="17" fillId="0" borderId="12" xfId="50" applyFont="1" applyFill="1" applyBorder="1" applyAlignment="1">
      <alignment horizontal="left"/>
    </xf>
    <xf numFmtId="0" fontId="22" fillId="0" borderId="12" xfId="50" applyFont="1" applyFill="1" applyBorder="1" applyAlignment="1">
      <alignment horizontal="left"/>
    </xf>
    <xf numFmtId="0" fontId="19" fillId="0" borderId="15" xfId="50" applyFont="1" applyFill="1" applyBorder="1"/>
    <xf numFmtId="0" fontId="20" fillId="0" borderId="15" xfId="7" applyFont="1" applyFill="1" applyBorder="1" applyAlignment="1"/>
    <xf numFmtId="0" fontId="17" fillId="0" borderId="12" xfId="7" applyFont="1" applyFill="1" applyBorder="1" applyAlignment="1"/>
    <xf numFmtId="0" fontId="20" fillId="0" borderId="12" xfId="7" applyFont="1" applyFill="1" applyBorder="1" applyAlignment="1"/>
    <xf numFmtId="0" fontId="20" fillId="0" borderId="12" xfId="7" applyFont="1" applyBorder="1" applyAlignment="1"/>
    <xf numFmtId="0" fontId="19" fillId="0" borderId="12" xfId="7" applyFont="1" applyBorder="1" applyAlignment="1"/>
    <xf numFmtId="0" fontId="19" fillId="0" borderId="12" xfId="7" applyNumberFormat="1" applyFont="1" applyFill="1" applyBorder="1" applyAlignment="1" applyProtection="1">
      <protection locked="0"/>
    </xf>
    <xf numFmtId="0" fontId="20" fillId="0" borderId="12" xfId="7" applyNumberFormat="1" applyFont="1" applyFill="1" applyBorder="1" applyAlignment="1" applyProtection="1">
      <protection locked="0"/>
    </xf>
    <xf numFmtId="0" fontId="19" fillId="0" borderId="16" xfId="7" applyFont="1" applyBorder="1" applyAlignment="1"/>
    <xf numFmtId="0" fontId="27" fillId="0" borderId="14" xfId="7" applyFont="1" applyBorder="1" applyAlignment="1"/>
    <xf numFmtId="0" fontId="22" fillId="0" borderId="0" xfId="50" applyFont="1"/>
    <xf numFmtId="165" fontId="19" fillId="0" borderId="0" xfId="50" applyNumberFormat="1" applyFont="1" applyBorder="1" applyAlignment="1">
      <alignment horizontal="right"/>
    </xf>
    <xf numFmtId="165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4" xfId="50" applyFont="1" applyFill="1" applyBorder="1" applyAlignment="1">
      <alignment horizontal="center"/>
    </xf>
    <xf numFmtId="0" fontId="16" fillId="0" borderId="14" xfId="50" applyFont="1" applyFill="1" applyBorder="1"/>
    <xf numFmtId="0" fontId="26" fillId="0" borderId="28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6" xfId="7" applyFont="1" applyBorder="1"/>
    <xf numFmtId="0" fontId="42" fillId="0" borderId="5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7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7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2" xfId="7" applyNumberFormat="1" applyFont="1" applyFill="1" applyBorder="1" applyAlignment="1" applyProtection="1"/>
    <xf numFmtId="0" fontId="45" fillId="0" borderId="12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3" fontId="42" fillId="0" borderId="0" xfId="7" applyNumberFormat="1" applyFont="1" applyBorder="1" applyAlignment="1"/>
    <xf numFmtId="0" fontId="43" fillId="0" borderId="12" xfId="7" applyNumberFormat="1" applyFont="1" applyFill="1" applyBorder="1" applyAlignment="1" applyProtection="1"/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3" xfId="7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4" xfId="7" quotePrefix="1" applyFont="1" applyBorder="1"/>
    <xf numFmtId="3" fontId="42" fillId="0" borderId="10" xfId="7" applyNumberFormat="1" applyFont="1" applyBorder="1" applyAlignment="1">
      <alignment horizontal="right"/>
    </xf>
    <xf numFmtId="3" fontId="42" fillId="0" borderId="4" xfId="7" applyNumberFormat="1" applyFont="1" applyBorder="1" applyAlignment="1">
      <alignment horizontal="right"/>
    </xf>
    <xf numFmtId="0" fontId="47" fillId="0" borderId="0" xfId="7" applyFont="1" applyFill="1"/>
    <xf numFmtId="165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41" fontId="17" fillId="0" borderId="0" xfId="69" applyFont="1" applyBorder="1" applyAlignment="1">
      <alignment horizontal="right"/>
    </xf>
    <xf numFmtId="165" fontId="17" fillId="0" borderId="0" xfId="69" applyNumberFormat="1" applyFont="1" applyBorder="1" applyAlignment="1">
      <alignment horizontal="right"/>
    </xf>
    <xf numFmtId="41" fontId="19" fillId="0" borderId="0" xfId="69" applyFont="1" applyBorder="1" applyAlignment="1">
      <alignment horizontal="right"/>
    </xf>
    <xf numFmtId="165" fontId="19" fillId="0" borderId="0" xfId="69" applyNumberFormat="1" applyFont="1" applyBorder="1" applyAlignment="1">
      <alignment horizontal="right"/>
    </xf>
    <xf numFmtId="41" fontId="20" fillId="0" borderId="0" xfId="69" applyFont="1" applyBorder="1" applyAlignment="1">
      <alignment horizontal="right"/>
    </xf>
    <xf numFmtId="165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41" fontId="20" fillId="0" borderId="0" xfId="69" applyFont="1" applyFill="1" applyBorder="1" applyAlignment="1">
      <alignment horizontal="right"/>
    </xf>
    <xf numFmtId="165" fontId="20" fillId="0" borderId="0" xfId="69" applyNumberFormat="1" applyFont="1" applyFill="1" applyBorder="1" applyAlignment="1">
      <alignment horizontal="right"/>
    </xf>
    <xf numFmtId="41" fontId="26" fillId="0" borderId="0" xfId="69" applyFont="1" applyBorder="1" applyAlignment="1">
      <alignment horizontal="right"/>
    </xf>
    <xf numFmtId="165" fontId="26" fillId="0" borderId="0" xfId="69" applyNumberFormat="1" applyFont="1" applyBorder="1" applyAlignment="1">
      <alignment horizontal="right"/>
    </xf>
    <xf numFmtId="41" fontId="27" fillId="0" borderId="0" xfId="69" applyFont="1" applyBorder="1" applyAlignment="1">
      <alignment horizontal="right"/>
    </xf>
    <xf numFmtId="165" fontId="27" fillId="0" borderId="0" xfId="69" applyNumberFormat="1" applyFont="1" applyBorder="1" applyAlignment="1">
      <alignment horizontal="right"/>
    </xf>
    <xf numFmtId="41" fontId="38" fillId="0" borderId="0" xfId="69" applyFont="1" applyBorder="1" applyAlignment="1">
      <alignment horizontal="right"/>
    </xf>
    <xf numFmtId="165" fontId="38" fillId="0" borderId="0" xfId="69" applyNumberFormat="1" applyFont="1" applyBorder="1" applyAlignment="1">
      <alignment horizontal="right"/>
    </xf>
    <xf numFmtId="41" fontId="42" fillId="0" borderId="0" xfId="69" applyFont="1" applyBorder="1" applyAlignment="1">
      <alignment horizontal="right"/>
    </xf>
    <xf numFmtId="165" fontId="42" fillId="0" borderId="0" xfId="69" applyNumberFormat="1" applyFont="1" applyBorder="1" applyAlignment="1">
      <alignment horizontal="right"/>
    </xf>
    <xf numFmtId="41" fontId="43" fillId="0" borderId="0" xfId="69" applyFont="1" applyBorder="1" applyAlignment="1">
      <alignment horizontal="right"/>
    </xf>
    <xf numFmtId="165" fontId="43" fillId="0" borderId="0" xfId="69" applyNumberFormat="1" applyFont="1" applyBorder="1" applyAlignment="1">
      <alignment horizontal="right"/>
    </xf>
    <xf numFmtId="164" fontId="38" fillId="0" borderId="0" xfId="69" applyNumberFormat="1" applyFont="1" applyFill="1" applyBorder="1" applyAlignment="1">
      <alignment horizontal="right"/>
    </xf>
    <xf numFmtId="165" fontId="42" fillId="0" borderId="0" xfId="69" applyNumberFormat="1" applyFont="1" applyFill="1" applyBorder="1" applyAlignment="1">
      <alignment horizontal="right"/>
    </xf>
    <xf numFmtId="165" fontId="43" fillId="0" borderId="0" xfId="69" applyNumberFormat="1" applyFont="1" applyFill="1" applyBorder="1" applyAlignment="1">
      <alignment horizontal="right"/>
    </xf>
    <xf numFmtId="41" fontId="51" fillId="0" borderId="0" xfId="69" applyFont="1" applyBorder="1" applyAlignment="1">
      <alignment horizontal="right"/>
    </xf>
    <xf numFmtId="165" fontId="51" fillId="0" borderId="0" xfId="69" applyNumberFormat="1" applyFont="1" applyBorder="1" applyAlignment="1">
      <alignment horizontal="right"/>
    </xf>
    <xf numFmtId="41" fontId="49" fillId="0" borderId="0" xfId="69" applyFont="1" applyBorder="1" applyAlignment="1">
      <alignment horizontal="right"/>
    </xf>
    <xf numFmtId="165" fontId="49" fillId="0" borderId="0" xfId="69" applyNumberFormat="1" applyFont="1" applyBorder="1" applyAlignment="1">
      <alignment horizontal="right"/>
    </xf>
    <xf numFmtId="165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5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5" fontId="49" fillId="0" borderId="0" xfId="0" applyNumberFormat="1" applyFont="1" applyBorder="1" applyAlignment="1">
      <alignment horizontal="right"/>
    </xf>
    <xf numFmtId="165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5" fontId="43" fillId="0" borderId="0" xfId="0" applyNumberFormat="1" applyFont="1" applyFill="1" applyBorder="1" applyAlignment="1">
      <alignment horizontal="right"/>
    </xf>
    <xf numFmtId="0" fontId="42" fillId="0" borderId="32" xfId="7" applyFont="1" applyBorder="1"/>
    <xf numFmtId="3" fontId="43" fillId="0" borderId="29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9" xfId="7" applyNumberFormat="1" applyFont="1" applyBorder="1" applyAlignment="1">
      <alignment horizontal="right"/>
    </xf>
    <xf numFmtId="3" fontId="42" fillId="0" borderId="34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165" fontId="49" fillId="0" borderId="0" xfId="69" applyNumberFormat="1" applyFont="1" applyFill="1" applyBorder="1" applyAlignment="1">
      <alignment horizontal="right" vertical="top"/>
    </xf>
    <xf numFmtId="3" fontId="49" fillId="0" borderId="0" xfId="7" applyNumberFormat="1" applyFont="1" applyBorder="1" applyAlignment="1">
      <alignment horizontal="right" vertical="top"/>
    </xf>
    <xf numFmtId="0" fontId="49" fillId="0" borderId="12" xfId="0" applyNumberFormat="1" applyFont="1" applyFill="1" applyBorder="1" applyAlignment="1" applyProtection="1">
      <alignment horizontal="left" vertical="top" wrapText="1"/>
      <protection locked="0"/>
    </xf>
    <xf numFmtId="0" fontId="49" fillId="0" borderId="12" xfId="7" applyNumberFormat="1" applyFont="1" applyFill="1" applyBorder="1" applyAlignment="1" applyProtection="1">
      <alignment horizontal="left" vertical="top" wrapText="1"/>
      <protection locked="0"/>
    </xf>
    <xf numFmtId="0" fontId="49" fillId="0" borderId="12" xfId="0" applyNumberFormat="1" applyFont="1" applyFill="1" applyBorder="1" applyAlignment="1" applyProtection="1">
      <alignment vertical="top" wrapText="1"/>
    </xf>
    <xf numFmtId="0" fontId="49" fillId="0" borderId="12" xfId="7" applyNumberFormat="1" applyFont="1" applyFill="1" applyBorder="1" applyAlignment="1" applyProtection="1">
      <alignment vertical="top" wrapText="1"/>
    </xf>
    <xf numFmtId="0" fontId="39" fillId="0" borderId="0" xfId="7" applyFont="1" applyAlignment="1">
      <alignment horizontal="center"/>
    </xf>
    <xf numFmtId="165" fontId="49" fillId="0" borderId="0" xfId="69" applyNumberFormat="1" applyFont="1" applyFill="1" applyBorder="1" applyAlignment="1">
      <alignment horizontal="right" vertical="top" wrapText="1"/>
    </xf>
    <xf numFmtId="165" fontId="49" fillId="0" borderId="0" xfId="7" applyNumberFormat="1" applyFont="1" applyBorder="1" applyAlignment="1">
      <alignment horizontal="right" vertical="top" wrapText="1"/>
    </xf>
    <xf numFmtId="3" fontId="49" fillId="0" borderId="0" xfId="7" applyNumberFormat="1" applyFont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41" fontId="51" fillId="0" borderId="0" xfId="69" applyFont="1" applyBorder="1" applyAlignment="1">
      <alignment horizontal="right" vertical="top" wrapText="1"/>
    </xf>
    <xf numFmtId="165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5" fontId="49" fillId="0" borderId="0" xfId="0" applyNumberFormat="1" applyFont="1" applyBorder="1" applyAlignment="1">
      <alignment horizontal="right" vertical="top" wrapText="1"/>
    </xf>
    <xf numFmtId="41" fontId="49" fillId="0" borderId="0" xfId="69" applyFont="1" applyBorder="1" applyAlignment="1">
      <alignment horizontal="right" vertical="top" wrapText="1"/>
    </xf>
    <xf numFmtId="165" fontId="49" fillId="0" borderId="0" xfId="69" applyNumberFormat="1" applyFont="1" applyBorder="1" applyAlignment="1">
      <alignment horizontal="right" vertical="top" wrapText="1"/>
    </xf>
    <xf numFmtId="165" fontId="51" fillId="0" borderId="0" xfId="0" applyNumberFormat="1" applyFont="1" applyFill="1" applyBorder="1" applyAlignment="1">
      <alignment horizontal="right" vertical="top" wrapText="1"/>
    </xf>
    <xf numFmtId="0" fontId="60" fillId="0" borderId="0" xfId="50" applyFont="1" applyAlignment="1">
      <alignment horizontal="left" vertical="top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5" fontId="20" fillId="0" borderId="0" xfId="69" applyNumberFormat="1" applyFont="1" applyBorder="1" applyAlignment="1">
      <alignment horizontal="right" wrapText="1"/>
    </xf>
    <xf numFmtId="165" fontId="19" fillId="0" borderId="0" xfId="69" applyNumberFormat="1" applyFont="1" applyBorder="1" applyAlignment="1">
      <alignment horizontal="right" wrapText="1"/>
    </xf>
    <xf numFmtId="41" fontId="19" fillId="0" borderId="0" xfId="69" applyFont="1" applyBorder="1" applyAlignment="1">
      <alignment horizontal="right" wrapText="1"/>
    </xf>
    <xf numFmtId="0" fontId="20" fillId="0" borderId="12" xfId="7" applyFont="1" applyBorder="1" applyAlignment="1">
      <alignment vertical="top" wrapText="1"/>
    </xf>
    <xf numFmtId="41" fontId="20" fillId="0" borderId="0" xfId="69" applyFont="1" applyBorder="1" applyAlignment="1">
      <alignment horizontal="right" vertical="top" wrapText="1"/>
    </xf>
    <xf numFmtId="165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5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2" xfId="7" applyFont="1" applyBorder="1" applyAlignment="1">
      <alignment vertical="top" wrapText="1"/>
    </xf>
    <xf numFmtId="41" fontId="19" fillId="0" borderId="0" xfId="69" applyFont="1" applyBorder="1" applyAlignment="1">
      <alignment horizontal="right" vertical="top" wrapText="1"/>
    </xf>
    <xf numFmtId="165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2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2" xfId="7" applyNumberFormat="1" applyFont="1" applyFill="1" applyBorder="1" applyAlignment="1" applyProtection="1">
      <alignment vertical="top" wrapText="1"/>
      <protection locked="0"/>
    </xf>
    <xf numFmtId="165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2" xfId="50" applyFont="1" applyFill="1" applyBorder="1" applyAlignment="1">
      <alignment horizontal="left" wrapText="1"/>
    </xf>
    <xf numFmtId="164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5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41" fontId="20" fillId="0" borderId="0" xfId="5" applyFont="1" applyBorder="1" applyAlignment="1">
      <alignment horizontal="right" wrapText="1"/>
    </xf>
    <xf numFmtId="165" fontId="20" fillId="0" borderId="0" xfId="5" applyNumberFormat="1" applyFont="1" applyBorder="1" applyAlignment="1">
      <alignment horizontal="right" wrapText="1"/>
    </xf>
    <xf numFmtId="0" fontId="20" fillId="0" borderId="12" xfId="50" applyNumberFormat="1" applyFont="1" applyFill="1" applyBorder="1" applyAlignment="1" applyProtection="1">
      <alignment wrapText="1"/>
      <protection locked="0"/>
    </xf>
    <xf numFmtId="41" fontId="19" fillId="0" borderId="0" xfId="5" applyFont="1" applyBorder="1" applyAlignment="1">
      <alignment horizontal="right" wrapText="1"/>
    </xf>
    <xf numFmtId="165" fontId="19" fillId="0" borderId="0" xfId="5" applyNumberFormat="1" applyFont="1" applyBorder="1" applyAlignment="1">
      <alignment horizontal="right" wrapText="1"/>
    </xf>
    <xf numFmtId="0" fontId="56" fillId="0" borderId="12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5" fontId="19" fillId="0" borderId="0" xfId="50" applyNumberFormat="1" applyFont="1" applyBorder="1" applyAlignment="1">
      <alignment horizontal="right" wrapText="1"/>
    </xf>
    <xf numFmtId="0" fontId="19" fillId="0" borderId="12" xfId="50" applyNumberFormat="1" applyFont="1" applyFill="1" applyBorder="1" applyAlignment="1" applyProtection="1">
      <alignment wrapText="1"/>
      <protection locked="0"/>
    </xf>
    <xf numFmtId="164" fontId="19" fillId="0" borderId="0" xfId="50" applyNumberFormat="1" applyFont="1" applyBorder="1" applyAlignment="1">
      <alignment horizontal="right" wrapText="1"/>
    </xf>
    <xf numFmtId="165" fontId="20" fillId="0" borderId="0" xfId="50" applyNumberFormat="1" applyFont="1" applyAlignment="1">
      <alignment wrapText="1"/>
    </xf>
    <xf numFmtId="165" fontId="20" fillId="0" borderId="0" xfId="50" applyNumberFormat="1" applyFont="1" applyFill="1" applyBorder="1" applyAlignment="1">
      <alignment horizontal="right" wrapText="1"/>
    </xf>
    <xf numFmtId="165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2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5" xfId="8" applyFont="1" applyFill="1" applyBorder="1" applyAlignment="1">
      <alignment horizontal="center"/>
    </xf>
    <xf numFmtId="0" fontId="22" fillId="5" borderId="5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"/>
    </xf>
    <xf numFmtId="0" fontId="16" fillId="0" borderId="4" xfId="8" applyFont="1" applyFill="1" applyBorder="1"/>
    <xf numFmtId="0" fontId="20" fillId="0" borderId="5" xfId="50" applyFont="1" applyBorder="1" applyAlignment="1">
      <alignment horizontal="left"/>
    </xf>
    <xf numFmtId="0" fontId="20" fillId="0" borderId="5" xfId="50" applyFont="1" applyBorder="1" applyAlignment="1">
      <alignment horizontal="center"/>
    </xf>
    <xf numFmtId="0" fontId="19" fillId="0" borderId="5" xfId="8" applyFont="1" applyBorder="1"/>
    <xf numFmtId="0" fontId="20" fillId="0" borderId="35" xfId="8" applyFont="1" applyBorder="1" applyAlignment="1">
      <alignment horizontal="left"/>
    </xf>
    <xf numFmtId="0" fontId="17" fillId="0" borderId="36" xfId="8" applyFont="1" applyFill="1" applyBorder="1" applyAlignment="1">
      <alignment horizontal="left"/>
    </xf>
    <xf numFmtId="0" fontId="28" fillId="0" borderId="36" xfId="8" applyFont="1" applyFill="1" applyBorder="1" applyAlignment="1">
      <alignment horizontal="left"/>
    </xf>
    <xf numFmtId="0" fontId="16" fillId="0" borderId="39" xfId="8" applyFont="1" applyFill="1" applyBorder="1"/>
    <xf numFmtId="0" fontId="20" fillId="0" borderId="32" xfId="50" applyFont="1" applyBorder="1" applyAlignment="1">
      <alignment horizontal="left"/>
    </xf>
    <xf numFmtId="0" fontId="17" fillId="0" borderId="29" xfId="8" applyFont="1" applyFill="1" applyBorder="1" applyAlignment="1">
      <alignment horizontal="left"/>
    </xf>
    <xf numFmtId="0" fontId="28" fillId="0" borderId="29" xfId="8" applyFont="1" applyFill="1" applyBorder="1" applyAlignment="1">
      <alignment horizontal="left"/>
    </xf>
    <xf numFmtId="0" fontId="16" fillId="0" borderId="28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6" fontId="56" fillId="0" borderId="29" xfId="70" applyNumberFormat="1" applyFont="1" applyFill="1" applyBorder="1" applyAlignment="1">
      <alignment horizontal="right" vertical="top" wrapText="1"/>
    </xf>
    <xf numFmtId="165" fontId="56" fillId="0" borderId="0" xfId="70" applyNumberFormat="1" applyFont="1" applyFill="1" applyBorder="1" applyAlignment="1">
      <alignment horizontal="right" vertical="top" wrapText="1"/>
    </xf>
    <xf numFmtId="166" fontId="56" fillId="0" borderId="40" xfId="70" applyNumberFormat="1" applyFont="1" applyFill="1" applyBorder="1" applyAlignment="1">
      <alignment horizontal="right" vertical="top" wrapText="1"/>
    </xf>
    <xf numFmtId="165" fontId="56" fillId="0" borderId="19" xfId="70" applyNumberFormat="1" applyFont="1" applyFill="1" applyBorder="1" applyAlignment="1">
      <alignment horizontal="right" vertical="top" wrapText="1"/>
    </xf>
    <xf numFmtId="166" fontId="56" fillId="0" borderId="41" xfId="70" applyNumberFormat="1" applyFont="1" applyFill="1" applyBorder="1" applyAlignment="1">
      <alignment horizontal="right" vertical="top" wrapText="1"/>
    </xf>
    <xf numFmtId="165" fontId="56" fillId="0" borderId="31" xfId="70" applyNumberFormat="1" applyFont="1" applyFill="1" applyBorder="1" applyAlignment="1">
      <alignment horizontal="right" vertical="top" wrapText="1"/>
    </xf>
    <xf numFmtId="0" fontId="4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8" fillId="0" borderId="0" xfId="36" applyFont="1" applyFill="1" applyBorder="1" applyAlignment="1">
      <alignment horizontal="center" vertical="center" wrapText="1"/>
    </xf>
    <xf numFmtId="0" fontId="70" fillId="0" borderId="0" xfId="7" applyFont="1" applyFill="1" applyBorder="1" applyAlignment="1">
      <alignment horizontal="center"/>
    </xf>
    <xf numFmtId="0" fontId="71" fillId="0" borderId="0" xfId="0" applyFont="1" applyFill="1" applyBorder="1" applyAlignment="1">
      <alignment vertical="top"/>
    </xf>
    <xf numFmtId="0" fontId="69" fillId="0" borderId="0" xfId="0" applyFont="1" applyFill="1" applyAlignment="1">
      <alignment wrapText="1"/>
    </xf>
    <xf numFmtId="0" fontId="33" fillId="0" borderId="0" xfId="7" applyFont="1" applyFill="1" applyBorder="1"/>
    <xf numFmtId="0" fontId="67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41" fontId="20" fillId="0" borderId="0" xfId="69" applyFont="1" applyBorder="1" applyAlignment="1">
      <alignment horizontal="right" vertical="center"/>
    </xf>
    <xf numFmtId="165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2" fillId="0" borderId="0" xfId="50" applyFont="1" applyAlignment="1"/>
    <xf numFmtId="0" fontId="52" fillId="0" borderId="0" xfId="50" applyFont="1" applyAlignment="1">
      <alignment horizontal="left" vertical="top"/>
    </xf>
    <xf numFmtId="0" fontId="72" fillId="0" borderId="0" xfId="50" applyFont="1" applyFill="1" applyBorder="1" applyAlignment="1">
      <alignment horizontal="left" vertical="top"/>
    </xf>
    <xf numFmtId="0" fontId="77" fillId="0" borderId="0" xfId="50" applyFont="1"/>
    <xf numFmtId="0" fontId="74" fillId="0" borderId="0" xfId="50" applyFont="1"/>
    <xf numFmtId="0" fontId="78" fillId="0" borderId="0" xfId="0" applyFont="1"/>
    <xf numFmtId="41" fontId="79" fillId="0" borderId="0" xfId="5" applyFont="1" applyBorder="1" applyAlignment="1">
      <alignment horizontal="right"/>
    </xf>
    <xf numFmtId="165" fontId="79" fillId="0" borderId="0" xfId="5" applyNumberFormat="1" applyFont="1" applyBorder="1" applyAlignment="1">
      <alignment horizontal="right"/>
    </xf>
    <xf numFmtId="0" fontId="74" fillId="0" borderId="0" xfId="50" applyFont="1" applyBorder="1"/>
    <xf numFmtId="0" fontId="73" fillId="0" borderId="0" xfId="50" applyFont="1" applyAlignment="1"/>
    <xf numFmtId="41" fontId="74" fillId="0" borderId="0" xfId="5" applyFont="1" applyBorder="1" applyAlignment="1">
      <alignment horizontal="right"/>
    </xf>
    <xf numFmtId="165" fontId="74" fillId="0" borderId="0" xfId="5" applyNumberFormat="1" applyFont="1" applyBorder="1" applyAlignment="1">
      <alignment horizontal="right"/>
    </xf>
    <xf numFmtId="0" fontId="73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4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4" xfId="8" applyFont="1" applyFill="1" applyBorder="1" applyAlignment="1">
      <alignment horizontal="center"/>
    </xf>
    <xf numFmtId="0" fontId="20" fillId="0" borderId="32" xfId="8" applyFont="1" applyFill="1" applyBorder="1" applyAlignment="1">
      <alignment horizontal="centerContinuous"/>
    </xf>
    <xf numFmtId="0" fontId="26" fillId="0" borderId="28" xfId="8" applyFont="1" applyFill="1" applyBorder="1" applyAlignment="1">
      <alignment horizontal="center"/>
    </xf>
    <xf numFmtId="0" fontId="20" fillId="5" borderId="32" xfId="8" applyFont="1" applyFill="1" applyBorder="1" applyAlignment="1">
      <alignment horizontal="left"/>
    </xf>
    <xf numFmtId="0" fontId="26" fillId="5" borderId="28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3" fillId="0" borderId="0" xfId="0" applyFont="1"/>
    <xf numFmtId="0" fontId="81" fillId="0" borderId="5" xfId="7" applyFont="1" applyFill="1" applyBorder="1" applyAlignment="1">
      <alignment horizontal="left"/>
    </xf>
    <xf numFmtId="0" fontId="1" fillId="0" borderId="5" xfId="0" applyFont="1" applyBorder="1"/>
    <xf numFmtId="0" fontId="84" fillId="0" borderId="36" xfId="8" applyNumberFormat="1" applyFont="1" applyFill="1" applyBorder="1" applyAlignment="1" applyProtection="1">
      <protection locked="0"/>
    </xf>
    <xf numFmtId="0" fontId="84" fillId="0" borderId="37" xfId="8" applyNumberFormat="1" applyFont="1" applyFill="1" applyBorder="1" applyAlignment="1" applyProtection="1">
      <protection locked="0"/>
    </xf>
    <xf numFmtId="0" fontId="84" fillId="0" borderId="38" xfId="8" applyNumberFormat="1" applyFont="1" applyFill="1" applyBorder="1" applyAlignment="1" applyProtection="1">
      <protection locked="0"/>
    </xf>
    <xf numFmtId="0" fontId="72" fillId="0" borderId="0" xfId="8" applyFont="1" applyBorder="1"/>
    <xf numFmtId="0" fontId="72" fillId="0" borderId="0" xfId="0" applyFont="1" applyFill="1" applyBorder="1" applyAlignment="1">
      <alignment vertical="top"/>
    </xf>
    <xf numFmtId="0" fontId="72" fillId="0" borderId="0" xfId="7" applyFont="1" applyBorder="1"/>
    <xf numFmtId="0" fontId="72" fillId="0" borderId="0" xfId="0" applyFont="1" applyFill="1" applyBorder="1" applyAlignment="1">
      <alignment vertical="center"/>
    </xf>
    <xf numFmtId="0" fontId="72" fillId="0" borderId="0" xfId="7" applyFont="1" applyBorder="1" applyAlignment="1">
      <alignment vertical="center"/>
    </xf>
    <xf numFmtId="165" fontId="49" fillId="0" borderId="0" xfId="69" applyNumberFormat="1" applyFont="1" applyFill="1" applyBorder="1" applyAlignment="1">
      <alignment horizontal="right"/>
    </xf>
    <xf numFmtId="0" fontId="49" fillId="0" borderId="2" xfId="7" applyFont="1" applyBorder="1"/>
    <xf numFmtId="0" fontId="49" fillId="0" borderId="3" xfId="7" applyFont="1" applyBorder="1"/>
    <xf numFmtId="0" fontId="49" fillId="0" borderId="0" xfId="7" quotePrefix="1" applyFont="1" applyBorder="1" applyAlignment="1">
      <alignment horizontal="left"/>
    </xf>
    <xf numFmtId="0" fontId="75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41" fontId="19" fillId="0" borderId="0" xfId="69" applyFont="1" applyBorder="1" applyAlignment="1">
      <alignment horizontal="center" vertical="center"/>
    </xf>
    <xf numFmtId="165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80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5" fillId="0" borderId="0" xfId="8" applyFont="1" applyBorder="1"/>
    <xf numFmtId="0" fontId="74" fillId="0" borderId="0" xfId="8" applyFont="1" applyBorder="1"/>
    <xf numFmtId="164" fontId="19" fillId="0" borderId="0" xfId="10" applyNumberFormat="1" applyFont="1" applyFill="1" applyBorder="1" applyAlignment="1">
      <alignment horizontal="right"/>
    </xf>
    <xf numFmtId="165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5" xfId="7" applyFont="1" applyFill="1" applyBorder="1" applyAlignment="1">
      <alignment horizontal="center"/>
    </xf>
    <xf numFmtId="0" fontId="23" fillId="6" borderId="5" xfId="7" applyFont="1" applyFill="1" applyBorder="1"/>
    <xf numFmtId="0" fontId="22" fillId="6" borderId="5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3" xfId="7" applyFont="1" applyFill="1" applyBorder="1" applyAlignment="1">
      <alignment horizontal="centerContinuous" vertical="top" wrapText="1"/>
    </xf>
    <xf numFmtId="0" fontId="22" fillId="6" borderId="13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4" xfId="7" applyFont="1" applyFill="1" applyBorder="1"/>
    <xf numFmtId="0" fontId="19" fillId="6" borderId="4" xfId="7" applyFont="1" applyFill="1" applyBorder="1"/>
    <xf numFmtId="0" fontId="22" fillId="6" borderId="4" xfId="7" applyFont="1" applyFill="1" applyBorder="1" applyAlignment="1">
      <alignment horizontal="center" vertical="center"/>
    </xf>
    <xf numFmtId="0" fontId="22" fillId="6" borderId="4" xfId="7" quotePrefix="1" applyFont="1" applyFill="1" applyBorder="1" applyAlignment="1">
      <alignment horizontal="center" vertical="center"/>
    </xf>
    <xf numFmtId="0" fontId="22" fillId="6" borderId="5" xfId="50" applyFont="1" applyFill="1" applyBorder="1" applyAlignment="1">
      <alignment horizontal="left"/>
    </xf>
    <xf numFmtId="0" fontId="22" fillId="6" borderId="5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4" xfId="50" applyFont="1" applyFill="1" applyBorder="1"/>
    <xf numFmtId="0" fontId="20" fillId="6" borderId="4" xfId="50" applyFont="1" applyFill="1" applyBorder="1" applyAlignment="1">
      <alignment horizontal="centerContinuous"/>
    </xf>
    <xf numFmtId="0" fontId="22" fillId="6" borderId="5" xfId="8" applyFont="1" applyFill="1" applyBorder="1" applyAlignment="1">
      <alignment horizontal="left"/>
    </xf>
    <xf numFmtId="0" fontId="22" fillId="6" borderId="5" xfId="8" applyFont="1" applyFill="1" applyBorder="1" applyAlignment="1">
      <alignment horizontal="center"/>
    </xf>
    <xf numFmtId="0" fontId="22" fillId="6" borderId="5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9" xfId="50" applyFont="1" applyFill="1" applyBorder="1" applyAlignment="1">
      <alignment horizontal="center" vertical="top" wrapText="1"/>
    </xf>
    <xf numFmtId="0" fontId="19" fillId="6" borderId="18" xfId="50" applyFont="1" applyFill="1" applyBorder="1" applyAlignment="1">
      <alignment horizontal="center" vertical="top" wrapText="1"/>
    </xf>
    <xf numFmtId="0" fontId="20" fillId="6" borderId="4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1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4" xfId="8" applyFont="1" applyFill="1" applyBorder="1"/>
    <xf numFmtId="0" fontId="20" fillId="6" borderId="4" xfId="8" applyFont="1" applyFill="1" applyBorder="1" applyAlignment="1">
      <alignment horizontal="centerContinuous"/>
    </xf>
    <xf numFmtId="0" fontId="20" fillId="6" borderId="4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5" xfId="8" applyFont="1" applyFill="1" applyBorder="1" applyAlignment="1">
      <alignment horizontal="center"/>
    </xf>
    <xf numFmtId="0" fontId="17" fillId="6" borderId="5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8" fillId="6" borderId="23" xfId="2" applyFont="1" applyFill="1" applyBorder="1"/>
    <xf numFmtId="0" fontId="9" fillId="6" borderId="24" xfId="2" applyFont="1" applyFill="1" applyBorder="1"/>
    <xf numFmtId="0" fontId="10" fillId="6" borderId="23" xfId="2" applyFont="1" applyFill="1" applyBorder="1"/>
    <xf numFmtId="0" fontId="21" fillId="6" borderId="24" xfId="2" applyFont="1" applyFill="1" applyBorder="1" applyAlignment="1">
      <alignment horizontal="left" vertical="top" wrapText="1"/>
    </xf>
    <xf numFmtId="0" fontId="8" fillId="6" borderId="25" xfId="2" applyFont="1" applyFill="1" applyBorder="1" applyAlignment="1"/>
    <xf numFmtId="0" fontId="8" fillId="6" borderId="27" xfId="2" applyFont="1" applyFill="1" applyBorder="1" applyAlignment="1"/>
    <xf numFmtId="0" fontId="41" fillId="6" borderId="5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1" applyFont="1" applyFill="1" applyBorder="1" applyAlignment="1">
      <alignment horizontal="center" vertical="top"/>
    </xf>
    <xf numFmtId="0" fontId="39" fillId="6" borderId="0" xfId="7" applyFont="1" applyFill="1"/>
    <xf numFmtId="0" fontId="39" fillId="6" borderId="0" xfId="0" applyFont="1" applyFill="1" applyBorder="1" applyAlignment="1">
      <alignment horizontal="center" vertical="top"/>
    </xf>
    <xf numFmtId="0" fontId="42" fillId="6" borderId="0" xfId="1" applyFont="1" applyFill="1" applyBorder="1" applyAlignment="1">
      <alignment horizontal="center" vertical="top"/>
    </xf>
    <xf numFmtId="0" fontId="41" fillId="6" borderId="4" xfId="1" applyFont="1" applyFill="1" applyBorder="1" applyAlignment="1">
      <alignment horizontal="center"/>
    </xf>
    <xf numFmtId="0" fontId="39" fillId="6" borderId="4" xfId="7" applyFont="1" applyFill="1" applyBorder="1"/>
    <xf numFmtId="0" fontId="22" fillId="6" borderId="0" xfId="50" applyFont="1" applyFill="1" applyBorder="1" applyAlignment="1">
      <alignment horizontal="left" vertical="center"/>
    </xf>
    <xf numFmtId="0" fontId="38" fillId="6" borderId="13" xfId="1" applyFont="1" applyFill="1" applyBorder="1" applyAlignment="1">
      <alignment horizontal="centerContinuous"/>
    </xf>
    <xf numFmtId="0" fontId="41" fillId="6" borderId="13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86" fillId="6" borderId="0" xfId="0" applyFont="1" applyFill="1"/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165" fontId="82" fillId="0" borderId="0" xfId="73" applyNumberFormat="1" applyFont="1" applyFill="1" applyBorder="1" applyAlignment="1">
      <alignment horizontal="right"/>
    </xf>
    <xf numFmtId="0" fontId="13" fillId="0" borderId="0" xfId="72" applyFont="1" applyFill="1" applyBorder="1" applyAlignment="1">
      <alignment horizontal="left"/>
    </xf>
    <xf numFmtId="0" fontId="26" fillId="0" borderId="4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5" fontId="33" fillId="0" borderId="0" xfId="72" applyNumberFormat="1" applyFont="1" applyFill="1" applyBorder="1"/>
    <xf numFmtId="0" fontId="72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5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4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4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4" fontId="19" fillId="0" borderId="0" xfId="71" applyNumberFormat="1" applyFont="1" applyBorder="1" applyAlignment="1">
      <alignment horizontal="right" vertical="top" wrapText="1"/>
    </xf>
    <xf numFmtId="3" fontId="38" fillId="0" borderId="7" xfId="72" applyNumberFormat="1" applyFont="1" applyBorder="1" applyAlignment="1">
      <alignment horizontal="right"/>
    </xf>
    <xf numFmtId="3" fontId="38" fillId="0" borderId="29" xfId="72" applyNumberFormat="1" applyFont="1" applyBorder="1" applyAlignment="1">
      <alignment horizontal="right"/>
    </xf>
    <xf numFmtId="165" fontId="38" fillId="0" borderId="0" xfId="72" applyNumberFormat="1" applyFont="1" applyBorder="1" applyAlignment="1">
      <alignment horizontal="right"/>
    </xf>
    <xf numFmtId="3" fontId="44" fillId="0" borderId="7" xfId="72" applyNumberFormat="1" applyFont="1" applyBorder="1" applyAlignment="1">
      <alignment horizontal="right"/>
    </xf>
    <xf numFmtId="3" fontId="44" fillId="0" borderId="29" xfId="72" applyNumberFormat="1" applyFont="1" applyBorder="1" applyAlignment="1">
      <alignment horizontal="right"/>
    </xf>
    <xf numFmtId="165" fontId="44" fillId="0" borderId="0" xfId="72" applyNumberFormat="1" applyFont="1" applyBorder="1" applyAlignment="1">
      <alignment horizontal="right"/>
    </xf>
    <xf numFmtId="3" fontId="43" fillId="0" borderId="7" xfId="72" applyNumberFormat="1" applyFont="1" applyBorder="1" applyAlignment="1">
      <alignment horizontal="right"/>
    </xf>
    <xf numFmtId="3" fontId="43" fillId="0" borderId="29" xfId="72" applyNumberFormat="1" applyFont="1" applyBorder="1" applyAlignment="1">
      <alignment horizontal="right"/>
    </xf>
    <xf numFmtId="165" fontId="43" fillId="0" borderId="0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7" xfId="72" applyNumberFormat="1" applyFont="1" applyBorder="1" applyAlignment="1">
      <alignment horizontal="right" vertical="top"/>
    </xf>
    <xf numFmtId="3" fontId="49" fillId="0" borderId="29" xfId="72" applyNumberFormat="1" applyFont="1" applyBorder="1" applyAlignment="1">
      <alignment horizontal="right" vertical="top"/>
    </xf>
    <xf numFmtId="165" fontId="49" fillId="0" borderId="0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8" xfId="72" applyNumberFormat="1" applyFont="1" applyBorder="1" applyAlignment="1">
      <alignment horizontal="right"/>
    </xf>
    <xf numFmtId="3" fontId="42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>
      <alignment horizontal="right"/>
    </xf>
    <xf numFmtId="3" fontId="49" fillId="0" borderId="29" xfId="72" applyNumberFormat="1" applyFont="1" applyBorder="1" applyAlignment="1">
      <alignment horizontal="right" vertical="top" wrapText="1"/>
    </xf>
    <xf numFmtId="3" fontId="49" fillId="0" borderId="7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9" xfId="72" applyNumberFormat="1" applyFont="1" applyBorder="1" applyAlignment="1">
      <alignment horizontal="right"/>
    </xf>
    <xf numFmtId="3" fontId="49" fillId="0" borderId="3" xfId="72" applyNumberFormat="1" applyFont="1" applyBorder="1" applyAlignment="1">
      <alignment horizontal="right"/>
    </xf>
    <xf numFmtId="3" fontId="42" fillId="0" borderId="34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165" fontId="42" fillId="0" borderId="0" xfId="72" applyNumberFormat="1" applyFont="1" applyBorder="1" applyAlignment="1">
      <alignment horizontal="right"/>
    </xf>
    <xf numFmtId="165" fontId="45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9" xfId="72" applyNumberFormat="1" applyFont="1" applyBorder="1" applyAlignment="1"/>
    <xf numFmtId="0" fontId="42" fillId="0" borderId="0" xfId="72" applyFont="1" applyBorder="1" applyAlignment="1"/>
    <xf numFmtId="165" fontId="49" fillId="0" borderId="0" xfId="72" applyNumberFormat="1" applyFont="1" applyBorder="1" applyAlignment="1">
      <alignment horizontal="right" vertical="top" wrapText="1"/>
    </xf>
    <xf numFmtId="0" fontId="16" fillId="7" borderId="0" xfId="50" applyFont="1" applyFill="1" applyAlignment="1">
      <alignment horizontal="center" vertical="center"/>
    </xf>
    <xf numFmtId="0" fontId="72" fillId="0" borderId="0" xfId="50" applyFont="1" applyFill="1" applyBorder="1" applyAlignment="1">
      <alignment vertical="top" wrapText="1"/>
    </xf>
    <xf numFmtId="0" fontId="16" fillId="0" borderId="4" xfId="71" applyFont="1" applyFill="1" applyBorder="1"/>
    <xf numFmtId="0" fontId="1" fillId="0" borderId="0" xfId="0" applyFont="1" applyBorder="1"/>
    <xf numFmtId="0" fontId="72" fillId="0" borderId="0" xfId="50" applyFont="1" applyFill="1" applyBorder="1" applyAlignment="1">
      <alignment vertical="top" wrapText="1"/>
    </xf>
    <xf numFmtId="3" fontId="82" fillId="0" borderId="0" xfId="72" applyNumberFormat="1" applyFont="1" applyFill="1" applyBorder="1" applyAlignment="1">
      <alignment horizontal="right"/>
    </xf>
    <xf numFmtId="0" fontId="87" fillId="0" borderId="0" xfId="72" applyFont="1" applyFill="1" applyBorder="1" applyAlignment="1">
      <alignment horizontal="right"/>
    </xf>
    <xf numFmtId="0" fontId="72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5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50" xfId="8" applyFont="1" applyFill="1" applyBorder="1" applyAlignment="1">
      <alignment horizontal="center" vertical="top" textRotation="90" wrapText="1"/>
    </xf>
    <xf numFmtId="0" fontId="84" fillId="0" borderId="36" xfId="8" applyNumberFormat="1" applyFont="1" applyFill="1" applyBorder="1" applyAlignment="1" applyProtection="1">
      <alignment wrapText="1"/>
      <protection locked="0"/>
    </xf>
    <xf numFmtId="0" fontId="84" fillId="0" borderId="36" xfId="8" applyNumberFormat="1" applyFont="1" applyFill="1" applyBorder="1" applyAlignment="1" applyProtection="1">
      <alignment vertical="top" wrapText="1"/>
      <protection locked="0"/>
    </xf>
    <xf numFmtId="0" fontId="84" fillId="0" borderId="37" xfId="8" applyNumberFormat="1" applyFont="1" applyFill="1" applyBorder="1" applyAlignment="1" applyProtection="1">
      <alignment vertical="top" wrapText="1"/>
      <protection locked="0"/>
    </xf>
    <xf numFmtId="0" fontId="84" fillId="0" borderId="38" xfId="8" applyNumberFormat="1" applyFont="1" applyFill="1" applyBorder="1" applyAlignment="1" applyProtection="1">
      <alignment vertical="top" wrapText="1"/>
      <protection locked="0"/>
    </xf>
    <xf numFmtId="0" fontId="39" fillId="0" borderId="1" xfId="7" applyFont="1" applyBorder="1" applyAlignment="1"/>
    <xf numFmtId="3" fontId="45" fillId="0" borderId="7" xfId="72" applyNumberFormat="1" applyFont="1" applyBorder="1" applyAlignment="1">
      <alignment horizontal="right" vertical="top"/>
    </xf>
    <xf numFmtId="0" fontId="39" fillId="0" borderId="29" xfId="7" applyFont="1" applyBorder="1" applyAlignment="1"/>
    <xf numFmtId="3" fontId="45" fillId="0" borderId="29" xfId="72" applyNumberFormat="1" applyFont="1" applyBorder="1" applyAlignment="1">
      <alignment horizontal="right" vertical="top"/>
    </xf>
    <xf numFmtId="0" fontId="84" fillId="0" borderId="29" xfId="8" applyNumberFormat="1" applyFont="1" applyFill="1" applyBorder="1" applyAlignment="1" applyProtection="1">
      <alignment vertical="top"/>
      <protection locked="0"/>
    </xf>
    <xf numFmtId="0" fontId="84" fillId="0" borderId="29" xfId="8" applyNumberFormat="1" applyFont="1" applyFill="1" applyBorder="1" applyAlignment="1" applyProtection="1">
      <alignment vertical="top" wrapText="1"/>
      <protection locked="0"/>
    </xf>
    <xf numFmtId="0" fontId="84" fillId="0" borderId="40" xfId="8" applyNumberFormat="1" applyFont="1" applyFill="1" applyBorder="1" applyAlignment="1" applyProtection="1">
      <alignment vertical="top" wrapText="1"/>
      <protection locked="0"/>
    </xf>
    <xf numFmtId="0" fontId="84" fillId="0" borderId="41" xfId="8" applyNumberFormat="1" applyFont="1" applyFill="1" applyBorder="1" applyAlignment="1" applyProtection="1">
      <alignment vertical="top" wrapText="1"/>
      <protection locked="0"/>
    </xf>
    <xf numFmtId="166" fontId="17" fillId="0" borderId="0" xfId="70" applyNumberFormat="1" applyFont="1" applyFill="1" applyBorder="1" applyAlignment="1">
      <alignment horizontal="right" vertical="top"/>
    </xf>
    <xf numFmtId="165" fontId="17" fillId="5" borderId="29" xfId="70" applyNumberFormat="1" applyFont="1" applyFill="1" applyBorder="1" applyAlignment="1">
      <alignment horizontal="right" vertical="top"/>
    </xf>
    <xf numFmtId="165" fontId="17" fillId="0" borderId="0" xfId="70" applyNumberFormat="1" applyFont="1" applyFill="1" applyBorder="1" applyAlignment="1">
      <alignment horizontal="right" vertical="top"/>
    </xf>
    <xf numFmtId="165" fontId="17" fillId="0" borderId="29" xfId="70" applyNumberFormat="1" applyFont="1" applyFill="1" applyBorder="1" applyAlignment="1">
      <alignment horizontal="right" vertical="top"/>
    </xf>
    <xf numFmtId="164" fontId="28" fillId="0" borderId="0" xfId="8" applyNumberFormat="1" applyFont="1" applyBorder="1" applyAlignment="1">
      <alignment horizontal="right" vertical="top"/>
    </xf>
    <xf numFmtId="164" fontId="28" fillId="5" borderId="29" xfId="8" applyNumberFormat="1" applyFont="1" applyFill="1" applyBorder="1" applyAlignment="1">
      <alignment horizontal="right" vertical="top"/>
    </xf>
    <xf numFmtId="164" fontId="28" fillId="0" borderId="0" xfId="8" applyNumberFormat="1" applyFont="1" applyFill="1" applyBorder="1" applyAlignment="1">
      <alignment horizontal="right" vertical="top"/>
    </xf>
    <xf numFmtId="164" fontId="28" fillId="0" borderId="29" xfId="8" applyNumberFormat="1" applyFont="1" applyFill="1" applyBorder="1" applyAlignment="1">
      <alignment horizontal="right" vertical="top"/>
    </xf>
    <xf numFmtId="166" fontId="56" fillId="0" borderId="0" xfId="70" applyNumberFormat="1" applyFont="1" applyFill="1" applyBorder="1" applyAlignment="1">
      <alignment horizontal="right" vertical="top"/>
    </xf>
    <xf numFmtId="165" fontId="56" fillId="5" borderId="29" xfId="70" applyNumberFormat="1" applyFont="1" applyFill="1" applyBorder="1" applyAlignment="1">
      <alignment horizontal="right" vertical="top"/>
    </xf>
    <xf numFmtId="165" fontId="56" fillId="0" borderId="0" xfId="70" applyNumberFormat="1" applyFont="1" applyFill="1" applyBorder="1" applyAlignment="1">
      <alignment horizontal="right" vertical="top"/>
    </xf>
    <xf numFmtId="165" fontId="56" fillId="0" borderId="29" xfId="70" applyNumberFormat="1" applyFont="1" applyFill="1" applyBorder="1" applyAlignment="1">
      <alignment horizontal="right" vertical="top"/>
    </xf>
    <xf numFmtId="166" fontId="56" fillId="0" borderId="19" xfId="70" applyNumberFormat="1" applyFont="1" applyFill="1" applyBorder="1" applyAlignment="1">
      <alignment horizontal="right" vertical="top"/>
    </xf>
    <xf numFmtId="165" fontId="56" fillId="5" borderId="40" xfId="70" applyNumberFormat="1" applyFont="1" applyFill="1" applyBorder="1" applyAlignment="1">
      <alignment horizontal="right" vertical="top"/>
    </xf>
    <xf numFmtId="165" fontId="56" fillId="0" borderId="19" xfId="70" applyNumberFormat="1" applyFont="1" applyFill="1" applyBorder="1" applyAlignment="1">
      <alignment horizontal="right" vertical="top"/>
    </xf>
    <xf numFmtId="165" fontId="56" fillId="0" borderId="40" xfId="70" applyNumberFormat="1" applyFont="1" applyFill="1" applyBorder="1" applyAlignment="1">
      <alignment horizontal="right" vertical="top"/>
    </xf>
    <xf numFmtId="166" fontId="56" fillId="0" borderId="31" xfId="70" applyNumberFormat="1" applyFont="1" applyFill="1" applyBorder="1" applyAlignment="1">
      <alignment horizontal="right" vertical="top"/>
    </xf>
    <xf numFmtId="165" fontId="56" fillId="5" borderId="41" xfId="70" applyNumberFormat="1" applyFont="1" applyFill="1" applyBorder="1" applyAlignment="1">
      <alignment horizontal="right" vertical="top"/>
    </xf>
    <xf numFmtId="165" fontId="56" fillId="0" borderId="31" xfId="70" applyNumberFormat="1" applyFont="1" applyFill="1" applyBorder="1" applyAlignment="1">
      <alignment horizontal="right" vertical="top"/>
    </xf>
    <xf numFmtId="165" fontId="56" fillId="0" borderId="41" xfId="70" applyNumberFormat="1" applyFont="1" applyFill="1" applyBorder="1" applyAlignment="1">
      <alignment horizontal="right" vertical="top"/>
    </xf>
    <xf numFmtId="165" fontId="17" fillId="5" borderId="0" xfId="70" applyNumberFormat="1" applyFont="1" applyFill="1" applyBorder="1" applyAlignment="1">
      <alignment horizontal="right" vertical="top"/>
    </xf>
    <xf numFmtId="164" fontId="28" fillId="5" borderId="0" xfId="8" applyNumberFormat="1" applyFont="1" applyFill="1" applyBorder="1" applyAlignment="1">
      <alignment horizontal="right" vertical="top"/>
    </xf>
    <xf numFmtId="165" fontId="56" fillId="5" borderId="0" xfId="70" applyNumberFormat="1" applyFont="1" applyFill="1" applyBorder="1" applyAlignment="1">
      <alignment horizontal="right" vertical="top"/>
    </xf>
    <xf numFmtId="165" fontId="56" fillId="5" borderId="19" xfId="70" applyNumberFormat="1" applyFont="1" applyFill="1" applyBorder="1" applyAlignment="1">
      <alignment horizontal="right" vertical="top"/>
    </xf>
    <xf numFmtId="165" fontId="56" fillId="5" borderId="31" xfId="70" applyNumberFormat="1" applyFont="1" applyFill="1" applyBorder="1" applyAlignment="1">
      <alignment horizontal="right" vertical="top"/>
    </xf>
    <xf numFmtId="166" fontId="17" fillId="0" borderId="29" xfId="70" applyNumberFormat="1" applyFont="1" applyFill="1" applyBorder="1" applyAlignment="1">
      <alignment horizontal="right" vertical="top"/>
    </xf>
    <xf numFmtId="164" fontId="28" fillId="0" borderId="29" xfId="50" applyNumberFormat="1" applyFont="1" applyBorder="1" applyAlignment="1">
      <alignment horizontal="right" vertical="top"/>
    </xf>
    <xf numFmtId="164" fontId="28" fillId="0" borderId="0" xfId="71" applyNumberFormat="1" applyFont="1" applyBorder="1" applyAlignment="1">
      <alignment horizontal="right" vertical="top"/>
    </xf>
    <xf numFmtId="166" fontId="56" fillId="0" borderId="29" xfId="70" applyNumberFormat="1" applyFont="1" applyFill="1" applyBorder="1" applyAlignment="1">
      <alignment horizontal="right" vertical="top"/>
    </xf>
    <xf numFmtId="3" fontId="38" fillId="0" borderId="7" xfId="72" applyNumberFormat="1" applyFont="1" applyBorder="1" applyAlignment="1">
      <alignment horizontal="right" vertical="center"/>
    </xf>
    <xf numFmtId="3" fontId="43" fillId="0" borderId="7" xfId="72" applyNumberFormat="1" applyFont="1" applyBorder="1" applyAlignment="1">
      <alignment horizontal="right" vertical="center"/>
    </xf>
    <xf numFmtId="3" fontId="49" fillId="0" borderId="7" xfId="72" applyNumberFormat="1" applyFont="1" applyBorder="1" applyAlignment="1">
      <alignment horizontal="right" vertical="center"/>
    </xf>
    <xf numFmtId="165" fontId="56" fillId="0" borderId="52" xfId="70" applyNumberFormat="1" applyFont="1" applyFill="1" applyBorder="1" applyAlignment="1">
      <alignment horizontal="right" vertical="center"/>
    </xf>
    <xf numFmtId="165" fontId="56" fillId="0" borderId="0" xfId="70" applyNumberFormat="1" applyFont="1" applyFill="1" applyBorder="1" applyAlignment="1">
      <alignment horizontal="right" vertical="center"/>
    </xf>
    <xf numFmtId="0" fontId="55" fillId="0" borderId="52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5" fontId="55" fillId="0" borderId="52" xfId="0" applyNumberFormat="1" applyFont="1" applyBorder="1" applyAlignment="1">
      <alignment horizontal="right" vertical="center"/>
    </xf>
    <xf numFmtId="165" fontId="55" fillId="0" borderId="0" xfId="0" applyNumberFormat="1" applyFont="1" applyBorder="1" applyAlignment="1">
      <alignment horizontal="right" vertical="center"/>
    </xf>
    <xf numFmtId="3" fontId="42" fillId="0" borderId="8" xfId="72" applyNumberFormat="1" applyFont="1" applyBorder="1" applyAlignment="1">
      <alignment horizontal="right" vertical="center"/>
    </xf>
    <xf numFmtId="0" fontId="42" fillId="0" borderId="53" xfId="72" applyFont="1" applyBorder="1" applyAlignment="1">
      <alignment horizontal="right" vertical="center"/>
    </xf>
    <xf numFmtId="0" fontId="42" fillId="0" borderId="2" xfId="72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5" fontId="19" fillId="0" borderId="52" xfId="71" applyNumberFormat="1" applyFont="1" applyBorder="1" applyAlignment="1">
      <alignment horizontal="right" vertical="center"/>
    </xf>
    <xf numFmtId="165" fontId="19" fillId="0" borderId="0" xfId="71" applyNumberFormat="1" applyFont="1" applyBorder="1" applyAlignment="1">
      <alignment horizontal="right" vertical="center"/>
    </xf>
    <xf numFmtId="165" fontId="20" fillId="0" borderId="52" xfId="71" applyNumberFormat="1" applyFont="1" applyBorder="1" applyAlignment="1">
      <alignment horizontal="right" vertical="center"/>
    </xf>
    <xf numFmtId="165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7" xfId="7" applyFont="1" applyBorder="1" applyAlignment="1">
      <alignment vertical="center"/>
    </xf>
    <xf numFmtId="0" fontId="17" fillId="0" borderId="29" xfId="8" applyFont="1" applyFill="1" applyBorder="1" applyAlignment="1">
      <alignment horizontal="left" vertical="top"/>
    </xf>
    <xf numFmtId="0" fontId="28" fillId="0" borderId="29" xfId="8" applyFont="1" applyFill="1" applyBorder="1" applyAlignment="1">
      <alignment horizontal="left" vertical="top"/>
    </xf>
    <xf numFmtId="0" fontId="72" fillId="0" borderId="0" xfId="50" applyFont="1" applyBorder="1" applyAlignment="1">
      <alignment horizontal="justify"/>
    </xf>
    <xf numFmtId="0" fontId="72" fillId="0" borderId="0" xfId="50" applyFont="1" applyAlignment="1">
      <alignment horizontal="justify"/>
    </xf>
    <xf numFmtId="164" fontId="16" fillId="0" borderId="0" xfId="71" applyNumberFormat="1" applyFont="1" applyBorder="1" applyAlignment="1">
      <alignment horizontal="right" vertical="center" wrapText="1"/>
    </xf>
    <xf numFmtId="0" fontId="88" fillId="0" borderId="0" xfId="72" applyFont="1" applyFill="1" applyBorder="1" applyAlignment="1">
      <alignment horizontal="left"/>
    </xf>
    <xf numFmtId="0" fontId="88" fillId="0" borderId="0" xfId="72" applyFont="1" applyFill="1" applyBorder="1" applyAlignment="1"/>
    <xf numFmtId="3" fontId="89" fillId="0" borderId="0" xfId="72" applyNumberFormat="1" applyFont="1" applyFill="1" applyBorder="1" applyAlignment="1">
      <alignment horizontal="right"/>
    </xf>
    <xf numFmtId="165" fontId="89" fillId="0" borderId="0" xfId="73" applyNumberFormat="1" applyFont="1" applyFill="1" applyBorder="1" applyAlignment="1">
      <alignment horizontal="right"/>
    </xf>
    <xf numFmtId="0" fontId="90" fillId="0" borderId="0" xfId="0" applyFont="1"/>
    <xf numFmtId="0" fontId="91" fillId="0" borderId="0" xfId="72" applyFont="1" applyFill="1" applyBorder="1" applyAlignment="1"/>
    <xf numFmtId="0" fontId="92" fillId="0" borderId="0" xfId="72" applyFont="1" applyFill="1" applyBorder="1" applyAlignment="1">
      <alignment horizontal="left"/>
    </xf>
    <xf numFmtId="0" fontId="93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5" fontId="94" fillId="0" borderId="0" xfId="73" applyNumberFormat="1" applyFont="1" applyFill="1" applyBorder="1" applyAlignment="1">
      <alignment horizontal="right"/>
    </xf>
    <xf numFmtId="0" fontId="95" fillId="0" borderId="0" xfId="0" applyFont="1"/>
    <xf numFmtId="0" fontId="97" fillId="0" borderId="0" xfId="0" applyFont="1" applyFill="1"/>
    <xf numFmtId="2" fontId="97" fillId="0" borderId="0" xfId="0" applyNumberFormat="1" applyFont="1" applyFill="1"/>
    <xf numFmtId="3" fontId="97" fillId="0" borderId="0" xfId="0" applyNumberFormat="1" applyFont="1" applyFill="1"/>
    <xf numFmtId="3" fontId="96" fillId="0" borderId="0" xfId="0" applyNumberFormat="1" applyFont="1" applyFill="1"/>
    <xf numFmtId="0" fontId="98" fillId="0" borderId="0" xfId="7" applyFont="1" applyFill="1" applyBorder="1" applyAlignment="1">
      <alignment horizontal="center"/>
    </xf>
    <xf numFmtId="0" fontId="98" fillId="0" borderId="0" xfId="7" applyFont="1" applyFill="1" applyBorder="1" applyAlignment="1"/>
    <xf numFmtId="0" fontId="98" fillId="0" borderId="11" xfId="7" applyFont="1" applyFill="1" applyBorder="1" applyAlignment="1">
      <alignment wrapText="1"/>
    </xf>
    <xf numFmtId="165" fontId="97" fillId="0" borderId="0" xfId="0" applyNumberFormat="1" applyFont="1" applyFill="1"/>
    <xf numFmtId="0" fontId="98" fillId="0" borderId="0" xfId="7" applyFont="1" applyFill="1" applyBorder="1"/>
    <xf numFmtId="0" fontId="98" fillId="0" borderId="13" xfId="7" applyFont="1" applyFill="1" applyBorder="1"/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6" xfId="2" quotePrefix="1" applyNumberFormat="1" applyFont="1" applyFill="1" applyBorder="1" applyAlignment="1">
      <alignment horizontal="right" vertical="top" wrapText="1"/>
    </xf>
    <xf numFmtId="0" fontId="48" fillId="6" borderId="26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2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2" fillId="0" borderId="0" xfId="7" applyFont="1" applyBorder="1" applyAlignment="1">
      <alignment horizontal="justify" vertical="top" wrapText="1"/>
    </xf>
    <xf numFmtId="0" fontId="72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2" fillId="0" borderId="0" xfId="50" applyFont="1" applyFill="1" applyBorder="1" applyAlignment="1">
      <alignment horizontal="center" vertical="top" wrapText="1"/>
    </xf>
    <xf numFmtId="0" fontId="72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3" xfId="1" applyFont="1" applyFill="1" applyBorder="1" applyAlignment="1">
      <alignment horizontal="center" vertical="center"/>
    </xf>
    <xf numFmtId="0" fontId="72" fillId="0" borderId="0" xfId="8" applyFont="1" applyBorder="1" applyAlignment="1">
      <alignment horizontal="center"/>
    </xf>
    <xf numFmtId="0" fontId="72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9" xfId="8" applyFont="1" applyBorder="1" applyAlignment="1">
      <alignment horizontal="center" vertical="center" textRotation="90" wrapText="1"/>
    </xf>
    <xf numFmtId="0" fontId="19" fillId="0" borderId="31" xfId="8" applyFont="1" applyBorder="1" applyAlignment="1">
      <alignment horizontal="center" vertical="center" textRotation="90" wrapText="1"/>
    </xf>
    <xf numFmtId="0" fontId="19" fillId="0" borderId="42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7" xfId="50" applyFont="1" applyFill="1" applyBorder="1" applyAlignment="1">
      <alignment horizontal="center"/>
    </xf>
    <xf numFmtId="0" fontId="17" fillId="6" borderId="13" xfId="8" applyFont="1" applyFill="1" applyBorder="1" applyAlignment="1">
      <alignment horizontal="center" wrapText="1"/>
    </xf>
    <xf numFmtId="0" fontId="72" fillId="0" borderId="0" xfId="8" applyFont="1" applyFill="1" applyBorder="1" applyAlignment="1">
      <alignment horizontal="justify" vertical="top" wrapText="1"/>
    </xf>
    <xf numFmtId="0" fontId="19" fillId="6" borderId="51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2" fillId="0" borderId="0" xfId="71" applyFont="1" applyFill="1" applyBorder="1" applyAlignment="1">
      <alignment vertical="top" wrapText="1"/>
    </xf>
    <xf numFmtId="0" fontId="72" fillId="0" borderId="0" xfId="8" applyFont="1" applyBorder="1" applyAlignment="1">
      <alignment horizontal="justify"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3" xfId="8" applyFont="1" applyFill="1" applyBorder="1" applyAlignment="1">
      <alignment horizontal="center" vertical="center"/>
    </xf>
    <xf numFmtId="0" fontId="17" fillId="6" borderId="13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2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5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5" xfId="8" applyFont="1" applyFill="1" applyBorder="1" applyAlignment="1">
      <alignment horizontal="center" vertical="center"/>
    </xf>
    <xf numFmtId="0" fontId="20" fillId="6" borderId="13" xfId="8" applyFont="1" applyFill="1" applyBorder="1" applyAlignment="1">
      <alignment horizontal="center" vertical="center" wrapText="1"/>
    </xf>
    <xf numFmtId="0" fontId="19" fillId="6" borderId="11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4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27" fillId="6" borderId="48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72" fillId="0" borderId="0" xfId="72" applyFont="1" applyFill="1" applyBorder="1" applyAlignment="1">
      <alignment horizontal="justify" vertical="top" wrapText="1"/>
    </xf>
    <xf numFmtId="0" fontId="72" fillId="0" borderId="0" xfId="7" applyFont="1" applyFill="1" applyBorder="1" applyAlignment="1">
      <alignment horizontal="center"/>
    </xf>
    <xf numFmtId="0" fontId="37" fillId="6" borderId="13" xfId="1" applyFont="1" applyFill="1" applyBorder="1" applyAlignment="1">
      <alignment horizontal="center" vertical="center"/>
    </xf>
    <xf numFmtId="0" fontId="39" fillId="6" borderId="11" xfId="1" applyFont="1" applyFill="1" applyBorder="1" applyAlignment="1">
      <alignment horizontal="center" vertical="top"/>
    </xf>
    <xf numFmtId="0" fontId="38" fillId="6" borderId="13" xfId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justify" vertical="top" wrapText="1"/>
    </xf>
    <xf numFmtId="0" fontId="71" fillId="0" borderId="0" xfId="0" applyFont="1" applyFill="1" applyBorder="1" applyAlignment="1">
      <alignment horizontal="center" vertical="top"/>
    </xf>
    <xf numFmtId="0" fontId="71" fillId="0" borderId="0" xfId="0" applyFont="1" applyFill="1" applyBorder="1" applyAlignment="1">
      <alignment horizontal="left" vertical="top" wrapText="1"/>
    </xf>
    <xf numFmtId="0" fontId="60" fillId="0" borderId="0" xfId="50" applyFont="1" applyAlignment="1">
      <alignment horizontal="left" vertical="top" wrapText="1"/>
    </xf>
    <xf numFmtId="0" fontId="72" fillId="0" borderId="0" xfId="50" applyFont="1" applyFill="1" applyBorder="1" applyAlignment="1">
      <alignment horizontal="center"/>
    </xf>
    <xf numFmtId="0" fontId="76" fillId="5" borderId="0" xfId="50" applyFont="1" applyFill="1" applyAlignment="1">
      <alignment horizontal="center"/>
    </xf>
    <xf numFmtId="0" fontId="22" fillId="6" borderId="17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07"/>
          <c:y val="0.19798111945365732"/>
          <c:w val="0.41762105266312599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9269718890849763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-0.14296674566164672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-0.11303612783696163"/>
                  <c:y val="-0.1815161191192488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96498"/>
                        <a:gd name="adj2" fmla="val -8333"/>
                        <a:gd name="adj3" fmla="val 96498"/>
                        <a:gd name="adj4" fmla="val -10480"/>
                        <a:gd name="adj5" fmla="val 274878"/>
                        <a:gd name="adj6" fmla="val 98894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3358"/>
                        <a:gd name="adj2" fmla="val -1190"/>
                        <a:gd name="adj3" fmla="val 103359"/>
                        <a:gd name="adj4" fmla="val -1488"/>
                        <a:gd name="adj5" fmla="val 292449"/>
                        <a:gd name="adj6" fmla="val 4429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4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1072"/>
                        <a:gd name="adj2" fmla="val -5890"/>
                        <a:gd name="adj3" fmla="val 99526"/>
                        <a:gd name="adj4" fmla="val -6079"/>
                        <a:gd name="adj5" fmla="val 209508"/>
                        <a:gd name="adj6" fmla="val -27988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0.22810901307239517"/>
                  <c:y val="-4.8510575957440481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0.47992290395117249</c:v>
                </c:pt>
                <c:pt idx="1">
                  <c:v>0.20125281079344684</c:v>
                </c:pt>
                <c:pt idx="2">
                  <c:v>0.14479601670414391</c:v>
                </c:pt>
                <c:pt idx="3">
                  <c:v>0.12495984580790234</c:v>
                </c:pt>
                <c:pt idx="4">
                  <c:v>2.8670093157725667E-2</c:v>
                </c:pt>
                <c:pt idx="5">
                  <c:v>2.0398329585608738E-2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E-3"/>
          <c:y val="0.16711089785092897"/>
          <c:w val="0.98817301490599141"/>
          <c:h val="0.6089842607412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0.33110164333536213</c:v>
                </c:pt>
                <c:pt idx="1">
                  <c:v>0.39948453608247425</c:v>
                </c:pt>
                <c:pt idx="2">
                  <c:v>0.18145161290322581</c:v>
                </c:pt>
                <c:pt idx="3">
                  <c:v>0.46700083542188803</c:v>
                </c:pt>
                <c:pt idx="4">
                  <c:v>0.35526992287917736</c:v>
                </c:pt>
                <c:pt idx="5">
                  <c:v>0.26415992384578774</c:v>
                </c:pt>
                <c:pt idx="6">
                  <c:v>0.31942045672615621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0.5709068776628119</c:v>
                </c:pt>
                <c:pt idx="1">
                  <c:v>0.57474226804123707</c:v>
                </c:pt>
                <c:pt idx="2">
                  <c:v>0.64516129032258063</c:v>
                </c:pt>
                <c:pt idx="3">
                  <c:v>0.40935672514619881</c:v>
                </c:pt>
                <c:pt idx="4">
                  <c:v>0.59640102827763497</c:v>
                </c:pt>
                <c:pt idx="5">
                  <c:v>0.68443598286530227</c:v>
                </c:pt>
                <c:pt idx="6">
                  <c:v>0.59470351180195735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CB2-459F-97B5-EA3AE18619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23422192471767E-17"/>
                  <c:y val="1.65713264930420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B2-459F-97B5-EA3AE18619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8794710271752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B2-459F-97B5-EA3AE18619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867550704884217E-3"/>
                  <c:y val="9.367251038077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CB2-459F-97B5-EA3AE18619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CB2-459F-97B5-EA3AE18619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5.719836021411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B2-459F-97B5-EA3AE18619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960265211465047E-3"/>
                  <c:y val="1.117430106050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CB2-459F-97B5-EA3AE186195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8.3384053560559945E-2</c:v>
                </c:pt>
                <c:pt idx="1">
                  <c:v>2.5773195876288658E-2</c:v>
                </c:pt>
                <c:pt idx="2">
                  <c:v>0.13508064516129031</c:v>
                </c:pt>
                <c:pt idx="3">
                  <c:v>7.3517126148705092E-2</c:v>
                </c:pt>
                <c:pt idx="4">
                  <c:v>3.4447300771208229E-2</c:v>
                </c:pt>
                <c:pt idx="5">
                  <c:v>4.0456925273679202E-2</c:v>
                </c:pt>
                <c:pt idx="6">
                  <c:v>6.5726348109767796E-2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8947E-18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47-4133-B311-5160C11AFA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586973240319579E-17"/>
                  <c:y val="-4.0121553660495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47-4133-B311-5160C11AFA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173946480639158E-17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47-4133-B311-5160C11AFA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046331114413844E-3"/>
                  <c:y val="-4.0121553660495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09-4479-900C-B2AF2F4B4B1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47-4133-B311-5160C11AFAA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634789296127832E-16"/>
                  <c:y val="-3.647413969135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47-4133-B311-5160C11AFAA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9913522795805671E-3"/>
                  <c:y val="-3.647413969135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247-4133-B311-5160C11AFAA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1.4607425441265977E-2</c:v>
                </c:pt>
                <c:pt idx="1">
                  <c:v>0</c:v>
                </c:pt>
                <c:pt idx="2">
                  <c:v>3.8306451612903226E-2</c:v>
                </c:pt>
                <c:pt idx="3">
                  <c:v>5.0125313283208017E-2</c:v>
                </c:pt>
                <c:pt idx="4">
                  <c:v>1.3881748071979434E-2</c:v>
                </c:pt>
                <c:pt idx="5">
                  <c:v>1.0947168015230843E-2</c:v>
                </c:pt>
                <c:pt idx="6">
                  <c:v>2.0149683362118594E-2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90566704"/>
        <c:axId val="390567096"/>
        <c:extLst xmlns:c16r2="http://schemas.microsoft.com/office/drawing/2015/06/chart"/>
      </c:barChart>
      <c:catAx>
        <c:axId val="39056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390567096"/>
        <c:crosses val="autoZero"/>
        <c:auto val="1"/>
        <c:lblAlgn val="ctr"/>
        <c:lblOffset val="100"/>
        <c:noMultiLvlLbl val="0"/>
      </c:catAx>
      <c:valAx>
        <c:axId val="39056709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39056670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45E-2"/>
          <c:w val="0.72080084063205097"/>
          <c:h val="6.4890672324850837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=""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SETTEMBRE 2017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=""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Caserta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1</xdr:col>
      <xdr:colOff>180975</xdr:colOff>
      <xdr:row>47</xdr:row>
      <xdr:rowOff>190499</xdr:rowOff>
    </xdr:from>
    <xdr:to>
      <xdr:col>3</xdr:col>
      <xdr:colOff>133350</xdr:colOff>
      <xdr:row>50</xdr:row>
      <xdr:rowOff>77683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8EDBCBFC-D0F7-4702-AE60-04A5800F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039349"/>
          <a:ext cx="1323975" cy="515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=""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12.500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=""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8" sqref="M18"/>
    </sheetView>
  </sheetViews>
  <sheetFormatPr defaultRowHeight="16.5"/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"/>
  <sheetViews>
    <sheetView tabSelected="1" workbookViewId="0">
      <selection activeCell="M18" sqref="M18"/>
    </sheetView>
  </sheetViews>
  <sheetFormatPr defaultRowHeight="16.5"/>
  <cols>
    <col min="1" max="1" width="10.25" style="37" customWidth="1"/>
    <col min="2" max="2" width="10.125" style="37" bestFit="1" customWidth="1"/>
    <col min="3" max="16384" width="9" style="37"/>
  </cols>
  <sheetData>
    <row r="2" spans="1:9" ht="28.5">
      <c r="A2" s="712" t="s">
        <v>36</v>
      </c>
      <c r="B2" s="712"/>
      <c r="C2" s="712"/>
      <c r="D2" s="712"/>
      <c r="E2" s="712"/>
      <c r="F2" s="712"/>
      <c r="G2" s="712"/>
      <c r="H2" s="712"/>
      <c r="I2" s="712"/>
    </row>
    <row r="6" spans="1:9" s="254" customFormat="1" ht="17.25">
      <c r="A6" s="254" t="s">
        <v>283</v>
      </c>
      <c r="B6" s="256"/>
    </row>
    <row r="7" spans="1:9" ht="8.25" customHeight="1"/>
    <row r="8" spans="1:9" ht="21" customHeight="1">
      <c r="A8" s="410" t="s">
        <v>3</v>
      </c>
      <c r="B8" s="714" t="s">
        <v>194</v>
      </c>
      <c r="C8" s="714"/>
      <c r="D8" s="714"/>
      <c r="E8" s="714"/>
      <c r="F8" s="714"/>
      <c r="G8" s="714"/>
      <c r="H8" s="714"/>
      <c r="I8" s="714"/>
    </row>
    <row r="9" spans="1:9" ht="21" customHeight="1">
      <c r="A9" s="410" t="s">
        <v>38</v>
      </c>
      <c r="B9" s="714" t="s">
        <v>195</v>
      </c>
      <c r="C9" s="714"/>
      <c r="D9" s="714"/>
      <c r="E9" s="714"/>
      <c r="F9" s="714"/>
      <c r="G9" s="714"/>
      <c r="H9" s="714"/>
      <c r="I9" s="714"/>
    </row>
    <row r="10" spans="1:9" ht="31.5" customHeight="1">
      <c r="A10" s="410" t="s">
        <v>75</v>
      </c>
      <c r="B10" s="715" t="s">
        <v>196</v>
      </c>
      <c r="C10" s="715"/>
      <c r="D10" s="715"/>
      <c r="E10" s="715"/>
      <c r="F10" s="715"/>
      <c r="G10" s="715"/>
      <c r="H10" s="715"/>
      <c r="I10" s="715"/>
    </row>
    <row r="11" spans="1:9" ht="30.75" customHeight="1">
      <c r="A11" s="410" t="s">
        <v>76</v>
      </c>
      <c r="B11" s="715" t="s">
        <v>197</v>
      </c>
      <c r="C11" s="715"/>
      <c r="D11" s="715"/>
      <c r="E11" s="715"/>
      <c r="F11" s="715"/>
      <c r="G11" s="715"/>
      <c r="H11" s="715"/>
      <c r="I11" s="715"/>
    </row>
    <row r="12" spans="1:9" ht="21" customHeight="1">
      <c r="A12" s="410" t="s">
        <v>78</v>
      </c>
      <c r="B12" s="714" t="s">
        <v>198</v>
      </c>
      <c r="C12" s="714"/>
      <c r="D12" s="714"/>
      <c r="E12" s="714"/>
      <c r="F12" s="714"/>
      <c r="G12" s="714"/>
      <c r="H12" s="714"/>
      <c r="I12" s="714"/>
    </row>
    <row r="13" spans="1:9" ht="21" customHeight="1">
      <c r="A13" s="410" t="s">
        <v>128</v>
      </c>
      <c r="B13" s="714" t="s">
        <v>199</v>
      </c>
      <c r="C13" s="714"/>
      <c r="D13" s="714"/>
      <c r="E13" s="714"/>
      <c r="F13" s="714"/>
      <c r="G13" s="714"/>
      <c r="H13" s="714"/>
      <c r="I13" s="714"/>
    </row>
    <row r="14" spans="1:9" ht="32.25" customHeight="1">
      <c r="A14" s="410" t="s">
        <v>72</v>
      </c>
      <c r="B14" s="715" t="s">
        <v>200</v>
      </c>
      <c r="C14" s="715"/>
      <c r="D14" s="715"/>
      <c r="E14" s="715"/>
      <c r="F14" s="715"/>
      <c r="G14" s="715"/>
      <c r="H14" s="715"/>
      <c r="I14" s="715"/>
    </row>
    <row r="15" spans="1:9" ht="21" customHeight="1">
      <c r="A15" s="410"/>
    </row>
    <row r="16" spans="1:9">
      <c r="A16" s="255"/>
      <c r="B16" s="255"/>
    </row>
    <row r="17" spans="1:9" ht="17.25">
      <c r="A17" s="254" t="s">
        <v>284</v>
      </c>
      <c r="B17" s="38"/>
    </row>
    <row r="18" spans="1:9" ht="12.75" customHeight="1">
      <c r="A18" s="254"/>
    </row>
    <row r="19" spans="1:9" s="255" customFormat="1" ht="21" customHeight="1">
      <c r="A19" s="410" t="s">
        <v>135</v>
      </c>
      <c r="B19" s="714" t="s">
        <v>201</v>
      </c>
      <c r="C19" s="714"/>
      <c r="D19" s="714"/>
      <c r="E19" s="714"/>
      <c r="F19" s="714"/>
      <c r="G19" s="714"/>
      <c r="H19" s="714"/>
      <c r="I19" s="714"/>
    </row>
    <row r="20" spans="1:9" s="255" customFormat="1" ht="21" customHeight="1">
      <c r="A20" s="410" t="s">
        <v>79</v>
      </c>
      <c r="B20" s="714" t="s">
        <v>202</v>
      </c>
      <c r="C20" s="714"/>
      <c r="D20" s="714"/>
      <c r="E20" s="714"/>
      <c r="F20" s="714"/>
      <c r="G20" s="714"/>
      <c r="H20" s="714"/>
      <c r="I20" s="714"/>
    </row>
    <row r="21" spans="1:9" ht="21" customHeight="1">
      <c r="A21" s="410" t="s">
        <v>82</v>
      </c>
      <c r="B21" s="714" t="s">
        <v>203</v>
      </c>
      <c r="C21" s="714"/>
      <c r="D21" s="714"/>
      <c r="E21" s="714"/>
      <c r="F21" s="714"/>
      <c r="G21" s="714"/>
      <c r="H21" s="714"/>
      <c r="I21" s="714"/>
    </row>
    <row r="22" spans="1:9" ht="17.25">
      <c r="A22" s="254"/>
      <c r="B22" s="254"/>
    </row>
    <row r="97" spans="1:9">
      <c r="A97" s="257"/>
      <c r="B97" s="716"/>
      <c r="C97" s="716"/>
      <c r="D97" s="716"/>
      <c r="E97" s="716"/>
      <c r="F97" s="716"/>
      <c r="G97" s="716"/>
      <c r="H97" s="716"/>
      <c r="I97" s="716"/>
    </row>
    <row r="99" spans="1:9">
      <c r="A99" s="257" t="s">
        <v>3</v>
      </c>
      <c r="B99" s="713" t="s">
        <v>285</v>
      </c>
      <c r="C99" s="713"/>
      <c r="D99" s="713"/>
      <c r="E99" s="713"/>
      <c r="F99" s="713"/>
      <c r="G99" s="713"/>
      <c r="H99" s="713"/>
      <c r="I99" s="713"/>
    </row>
    <row r="100" spans="1:9">
      <c r="A100" s="257" t="s">
        <v>38</v>
      </c>
      <c r="B100" s="713" t="s">
        <v>286</v>
      </c>
      <c r="C100" s="713"/>
      <c r="D100" s="713"/>
      <c r="E100" s="713"/>
      <c r="F100" s="713"/>
      <c r="G100" s="713"/>
      <c r="H100" s="713"/>
      <c r="I100" s="713"/>
    </row>
    <row r="101" spans="1:9">
      <c r="A101" s="257" t="s">
        <v>75</v>
      </c>
      <c r="B101" s="716" t="s">
        <v>287</v>
      </c>
      <c r="C101" s="716"/>
      <c r="D101" s="716"/>
      <c r="E101" s="716"/>
      <c r="F101" s="716"/>
      <c r="G101" s="716"/>
      <c r="H101" s="716"/>
      <c r="I101" s="716"/>
    </row>
    <row r="102" spans="1:9">
      <c r="A102" s="257" t="s">
        <v>76</v>
      </c>
      <c r="B102" s="265" t="s">
        <v>288</v>
      </c>
    </row>
    <row r="103" spans="1:9">
      <c r="A103" s="257" t="s">
        <v>78</v>
      </c>
      <c r="B103" s="265" t="s">
        <v>289</v>
      </c>
      <c r="C103" s="258"/>
      <c r="D103" s="258"/>
      <c r="E103" s="258"/>
      <c r="F103" s="258"/>
      <c r="G103" s="258"/>
      <c r="H103" s="258"/>
      <c r="I103" s="258"/>
    </row>
    <row r="104" spans="1:9">
      <c r="A104" s="257" t="s">
        <v>128</v>
      </c>
      <c r="B104" s="438" t="s">
        <v>290</v>
      </c>
      <c r="C104" s="437"/>
      <c r="D104" s="437"/>
      <c r="E104" s="437"/>
      <c r="F104" s="437"/>
      <c r="G104" s="437"/>
      <c r="H104" s="437"/>
      <c r="I104" s="437"/>
    </row>
    <row r="105" spans="1:9">
      <c r="A105" s="257" t="s">
        <v>72</v>
      </c>
      <c r="B105" s="438" t="s">
        <v>291</v>
      </c>
      <c r="C105" s="437"/>
      <c r="D105" s="437"/>
      <c r="E105" s="437"/>
      <c r="F105" s="437"/>
      <c r="G105" s="437"/>
      <c r="H105" s="437"/>
      <c r="I105" s="437"/>
    </row>
    <row r="106" spans="1:9">
      <c r="A106" s="257" t="s">
        <v>135</v>
      </c>
      <c r="B106" s="713" t="s">
        <v>292</v>
      </c>
      <c r="C106" s="713"/>
      <c r="D106" s="713"/>
      <c r="E106" s="713"/>
      <c r="F106" s="713"/>
      <c r="G106" s="713"/>
      <c r="H106" s="713"/>
      <c r="I106" s="713"/>
    </row>
    <row r="107" spans="1:9">
      <c r="A107" s="257" t="s">
        <v>79</v>
      </c>
      <c r="B107" s="713" t="s">
        <v>293</v>
      </c>
      <c r="C107" s="713"/>
      <c r="D107" s="713"/>
      <c r="E107" s="713"/>
      <c r="F107" s="713"/>
      <c r="G107" s="713"/>
      <c r="H107" s="713"/>
      <c r="I107" s="713"/>
    </row>
    <row r="108" spans="1:9">
      <c r="A108" s="257" t="s">
        <v>82</v>
      </c>
      <c r="B108" s="713" t="s">
        <v>294</v>
      </c>
      <c r="C108" s="713"/>
      <c r="D108" s="713"/>
      <c r="E108" s="713"/>
      <c r="F108" s="713"/>
      <c r="G108" s="713"/>
      <c r="H108" s="713"/>
      <c r="I108" s="713"/>
    </row>
  </sheetData>
  <mergeCells count="18"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  <mergeCell ref="A2:I2"/>
    <mergeCell ref="B107:I107"/>
    <mergeCell ref="B20:I20"/>
    <mergeCell ref="B21:I21"/>
    <mergeCell ref="B12:I12"/>
    <mergeCell ref="B13:I13"/>
    <mergeCell ref="B14:I14"/>
    <mergeCell ref="B19:I1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M18" sqref="M18"/>
    </sheetView>
  </sheetViews>
  <sheetFormatPr defaultRowHeight="16.5"/>
  <cols>
    <col min="1" max="2" width="2.5" customWidth="1"/>
    <col min="3" max="10" width="9.625" customWidth="1"/>
    <col min="11" max="11" width="2.5" customWidth="1"/>
  </cols>
  <sheetData>
    <row r="2" spans="1:2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>
      <c r="B38" s="526"/>
      <c r="C38" s="527"/>
      <c r="D38" s="527"/>
      <c r="E38" s="527"/>
      <c r="F38" s="527"/>
      <c r="G38" s="527"/>
      <c r="H38" s="527"/>
      <c r="I38" s="527"/>
      <c r="J38" s="527"/>
      <c r="K38" s="528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>
      <c r="B39" s="529"/>
      <c r="C39" s="718" t="s">
        <v>35</v>
      </c>
      <c r="D39" s="719"/>
      <c r="E39" s="719"/>
      <c r="F39" s="719"/>
      <c r="G39" s="719"/>
      <c r="H39" s="719"/>
      <c r="I39" s="719"/>
      <c r="J39" s="719"/>
      <c r="K39" s="530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>
      <c r="B40" s="531"/>
      <c r="C40" s="720" t="s">
        <v>230</v>
      </c>
      <c r="D40" s="720"/>
      <c r="E40" s="720"/>
      <c r="F40" s="720"/>
      <c r="G40" s="720"/>
      <c r="H40" s="720"/>
      <c r="I40" s="720"/>
      <c r="J40" s="720"/>
      <c r="K40" s="532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>
      <c r="B41" s="531"/>
      <c r="C41" s="720"/>
      <c r="D41" s="720"/>
      <c r="E41" s="720"/>
      <c r="F41" s="720"/>
      <c r="G41" s="720"/>
      <c r="H41" s="720"/>
      <c r="I41" s="720"/>
      <c r="J41" s="720"/>
      <c r="K41" s="532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>
      <c r="B42" s="533"/>
      <c r="C42" s="721" t="s">
        <v>295</v>
      </c>
      <c r="D42" s="722"/>
      <c r="E42" s="722"/>
      <c r="F42" s="722"/>
      <c r="G42" s="722"/>
      <c r="H42" s="722"/>
      <c r="I42" s="722"/>
      <c r="J42" s="722"/>
      <c r="K42" s="534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>
      <c r="B45" s="36"/>
      <c r="C45" s="717" t="s">
        <v>0</v>
      </c>
      <c r="D45" s="717"/>
      <c r="E45" s="717"/>
      <c r="F45" s="717"/>
      <c r="G45" s="717"/>
      <c r="H45" s="717"/>
      <c r="I45" s="717"/>
      <c r="J45" s="717"/>
      <c r="K45" s="717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>
      <c r="B46" s="36"/>
      <c r="C46" s="723" t="s">
        <v>1</v>
      </c>
      <c r="D46" s="723"/>
      <c r="E46" s="723"/>
      <c r="F46" s="723"/>
      <c r="G46" s="723"/>
      <c r="H46" s="723"/>
      <c r="I46" s="723"/>
      <c r="J46" s="723"/>
      <c r="K46" s="723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>
      <c r="B47" s="36"/>
      <c r="C47" s="717" t="s">
        <v>2</v>
      </c>
      <c r="D47" s="717"/>
      <c r="E47" s="717"/>
      <c r="F47" s="717"/>
      <c r="G47" s="717"/>
      <c r="H47" s="717"/>
      <c r="I47" s="717"/>
      <c r="J47" s="717"/>
      <c r="K47" s="717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>
      <c r="B48" s="36"/>
      <c r="C48" s="717"/>
      <c r="D48" s="717"/>
      <c r="E48" s="717"/>
      <c r="F48" s="717"/>
      <c r="G48" s="717"/>
      <c r="H48" s="717"/>
      <c r="I48" s="717"/>
      <c r="J48" s="717"/>
      <c r="K48" s="717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>
      <c r="B49" s="23"/>
      <c r="C49" s="717"/>
      <c r="D49" s="717"/>
      <c r="E49" s="717"/>
      <c r="F49" s="717"/>
      <c r="G49" s="717"/>
      <c r="H49" s="717"/>
      <c r="I49" s="717"/>
      <c r="J49" s="717"/>
      <c r="K49" s="717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>
      <c r="B50" s="23"/>
      <c r="C50" s="717"/>
      <c r="D50" s="717"/>
      <c r="E50" s="717"/>
      <c r="F50" s="717"/>
      <c r="G50" s="717"/>
      <c r="H50" s="717"/>
      <c r="I50" s="717"/>
      <c r="J50" s="717"/>
      <c r="K50" s="717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="90" zoomScaleNormal="90" workbookViewId="0">
      <selection activeCell="M18" sqref="M18"/>
    </sheetView>
  </sheetViews>
  <sheetFormatPr defaultColWidth="8" defaultRowHeight="13.5"/>
  <cols>
    <col min="1" max="1" width="3.375" style="157" customWidth="1"/>
    <col min="2" max="2" width="51.75" style="133" customWidth="1"/>
    <col min="3" max="4" width="10.125" style="133" customWidth="1"/>
    <col min="5" max="6" width="8.375" style="133" customWidth="1"/>
    <col min="7" max="8" width="9.25" style="133" customWidth="1"/>
    <col min="9" max="9" width="10" style="133" customWidth="1"/>
    <col min="10" max="16384" width="8" style="133"/>
  </cols>
  <sheetData>
    <row r="1" spans="1:27" s="39" customFormat="1" ht="17.2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s="39" customFormat="1" ht="17.25" customHeight="1">
      <c r="A2" s="726" t="s">
        <v>129</v>
      </c>
      <c r="B2" s="726"/>
      <c r="C2" s="726"/>
      <c r="D2" s="726"/>
      <c r="E2" s="425"/>
      <c r="F2" s="425"/>
      <c r="G2" s="425"/>
      <c r="H2" s="121"/>
      <c r="J2" s="121"/>
      <c r="K2" s="121"/>
      <c r="L2" s="121"/>
      <c r="M2" s="121"/>
      <c r="N2" s="121"/>
      <c r="O2" s="121"/>
      <c r="P2" s="121"/>
      <c r="Q2" s="121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7" s="39" customFormat="1" ht="17.25">
      <c r="A3" s="113"/>
      <c r="B3" s="113"/>
      <c r="C3" s="113"/>
      <c r="D3" s="113"/>
      <c r="E3" s="113"/>
      <c r="F3" s="113"/>
      <c r="G3" s="113"/>
      <c r="H3" s="121"/>
      <c r="I3" s="121"/>
      <c r="J3" s="201"/>
      <c r="K3" s="201"/>
      <c r="L3" s="201"/>
      <c r="M3" s="201"/>
      <c r="N3" s="121"/>
      <c r="O3" s="121"/>
      <c r="P3" s="121"/>
      <c r="Q3" s="121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customFormat="1" ht="16.5">
      <c r="A4" s="209"/>
      <c r="B4" s="140"/>
      <c r="C4" s="140"/>
      <c r="D4" s="140"/>
      <c r="E4" s="201"/>
      <c r="F4" s="201"/>
      <c r="G4" s="201"/>
      <c r="H4" s="201"/>
      <c r="I4" s="201"/>
      <c r="J4" s="201"/>
      <c r="K4" s="201"/>
      <c r="L4" s="201"/>
      <c r="M4" s="201"/>
      <c r="N4" s="208"/>
      <c r="O4" s="204"/>
      <c r="P4" s="204"/>
      <c r="Q4" s="204"/>
      <c r="R4" s="204"/>
      <c r="S4" s="204"/>
      <c r="T4" s="204"/>
      <c r="U4" s="204"/>
      <c r="V4" s="204"/>
      <c r="W4" s="204"/>
    </row>
    <row r="5" spans="1:27" ht="24" customHeight="1" thickBot="1">
      <c r="A5" s="479" t="s">
        <v>241</v>
      </c>
      <c r="B5" s="480"/>
      <c r="C5" s="203"/>
      <c r="D5" s="426" t="s">
        <v>296</v>
      </c>
      <c r="E5" s="259"/>
      <c r="F5" s="260"/>
      <c r="H5" s="260"/>
      <c r="I5" s="260"/>
      <c r="J5" s="260"/>
      <c r="K5" s="260"/>
      <c r="L5" s="260"/>
      <c r="M5" s="260"/>
    </row>
    <row r="6" spans="1:27" ht="20.25" customHeight="1">
      <c r="A6" s="482"/>
      <c r="B6" s="483"/>
      <c r="C6" s="484" t="s">
        <v>77</v>
      </c>
      <c r="D6" s="484"/>
      <c r="G6" s="262"/>
      <c r="H6" s="262"/>
      <c r="I6" s="262"/>
      <c r="J6" s="262"/>
      <c r="K6" s="262"/>
      <c r="L6" s="262"/>
      <c r="M6" s="262"/>
    </row>
    <row r="7" spans="1:27" ht="20.25" customHeight="1">
      <c r="A7" s="485"/>
      <c r="B7" s="485"/>
      <c r="C7" s="486" t="s">
        <v>231</v>
      </c>
      <c r="D7" s="487"/>
      <c r="E7" s="259"/>
      <c r="F7" s="264"/>
      <c r="G7" s="264"/>
      <c r="H7" s="264"/>
      <c r="I7" s="264"/>
      <c r="J7" s="264"/>
      <c r="K7" s="264"/>
      <c r="L7" s="264"/>
      <c r="M7" s="264"/>
    </row>
    <row r="8" spans="1:27" ht="20.25" customHeight="1">
      <c r="A8" s="485"/>
      <c r="B8" s="485"/>
      <c r="C8" s="488" t="s">
        <v>4</v>
      </c>
      <c r="D8" s="488" t="s">
        <v>83</v>
      </c>
      <c r="E8" s="259"/>
      <c r="F8" s="262"/>
      <c r="G8" s="262"/>
      <c r="H8" s="262"/>
      <c r="I8" s="262"/>
      <c r="J8" s="262"/>
      <c r="K8" s="262"/>
      <c r="L8" s="262"/>
      <c r="M8" s="262"/>
    </row>
    <row r="9" spans="1:27" ht="5.25" customHeight="1" thickBot="1">
      <c r="A9" s="489"/>
      <c r="B9" s="490"/>
      <c r="C9" s="491"/>
      <c r="D9" s="492"/>
      <c r="E9" s="259"/>
      <c r="F9" s="262"/>
      <c r="G9" s="262"/>
      <c r="H9" s="262"/>
      <c r="I9" s="262"/>
      <c r="J9" s="262"/>
      <c r="K9" s="262"/>
      <c r="L9" s="262"/>
      <c r="M9" s="262"/>
    </row>
    <row r="10" spans="1:27" s="135" customFormat="1" ht="12.75" customHeight="1">
      <c r="A10" s="163"/>
      <c r="B10" s="188"/>
      <c r="C10" s="266"/>
      <c r="D10" s="267"/>
      <c r="E10" s="261"/>
      <c r="F10" s="262"/>
      <c r="G10" s="262"/>
      <c r="H10" s="262"/>
      <c r="I10" s="262"/>
      <c r="J10" s="262"/>
      <c r="K10" s="262"/>
      <c r="L10" s="262"/>
      <c r="M10" s="262"/>
    </row>
    <row r="11" spans="1:27" s="123" customFormat="1" ht="14.25" customHeight="1">
      <c r="A11" s="164" t="s">
        <v>7</v>
      </c>
      <c r="B11" s="189"/>
      <c r="C11" s="259">
        <v>12450</v>
      </c>
      <c r="D11" s="260">
        <v>100</v>
      </c>
      <c r="H11" s="139"/>
      <c r="I11" s="139"/>
      <c r="J11" s="139"/>
      <c r="K11" s="139"/>
      <c r="L11" s="139"/>
      <c r="M11" s="139"/>
    </row>
    <row r="12" spans="1:27" s="135" customFormat="1" ht="14.25" customHeight="1">
      <c r="A12" s="163"/>
      <c r="B12" s="190"/>
      <c r="C12" s="261"/>
      <c r="D12" s="262"/>
      <c r="H12" s="264"/>
      <c r="I12" s="264"/>
      <c r="J12" s="264"/>
      <c r="K12" s="264"/>
      <c r="L12" s="264"/>
      <c r="M12" s="264"/>
    </row>
    <row r="13" spans="1:27" s="330" customFormat="1" ht="26.25" customHeight="1">
      <c r="A13" s="724" t="s">
        <v>84</v>
      </c>
      <c r="B13" s="725"/>
      <c r="C13" s="328">
        <v>2460</v>
      </c>
      <c r="D13" s="329">
        <v>19.747831673626727</v>
      </c>
      <c r="H13" s="331"/>
      <c r="I13" s="331"/>
      <c r="J13" s="331"/>
      <c r="K13" s="331"/>
      <c r="L13" s="331"/>
      <c r="M13" s="331"/>
    </row>
    <row r="14" spans="1:27" s="330" customFormat="1" ht="14.25" customHeight="1">
      <c r="A14" s="332">
        <v>1</v>
      </c>
      <c r="B14" s="333" t="s">
        <v>80</v>
      </c>
      <c r="C14" s="334" t="s">
        <v>297</v>
      </c>
      <c r="D14" s="331" t="s">
        <v>297</v>
      </c>
      <c r="H14" s="331"/>
      <c r="I14" s="331"/>
      <c r="J14" s="331"/>
      <c r="K14" s="331"/>
      <c r="L14" s="331"/>
      <c r="M14" s="331"/>
    </row>
    <row r="15" spans="1:27" s="330" customFormat="1" ht="14.25">
      <c r="A15" s="332">
        <v>2</v>
      </c>
      <c r="B15" s="333" t="s">
        <v>85</v>
      </c>
      <c r="C15" s="334">
        <v>970</v>
      </c>
      <c r="D15" s="331">
        <v>7.7818824285255381</v>
      </c>
      <c r="H15" s="335"/>
      <c r="I15" s="335"/>
      <c r="J15" s="335"/>
      <c r="K15" s="335"/>
      <c r="L15" s="335"/>
      <c r="M15" s="335"/>
    </row>
    <row r="16" spans="1:27" s="338" customFormat="1" ht="14.25" customHeight="1">
      <c r="A16" s="336">
        <v>3</v>
      </c>
      <c r="B16" s="337" t="s">
        <v>86</v>
      </c>
      <c r="C16" s="334">
        <v>1490</v>
      </c>
      <c r="D16" s="331">
        <v>11.941856729842595</v>
      </c>
      <c r="H16" s="329"/>
      <c r="I16" s="329"/>
      <c r="J16" s="329"/>
      <c r="K16" s="329"/>
      <c r="L16" s="329"/>
      <c r="M16" s="329"/>
    </row>
    <row r="17" spans="1:13" s="338" customFormat="1" ht="14.25" customHeight="1">
      <c r="A17" s="336"/>
      <c r="B17" s="337"/>
      <c r="C17" s="339"/>
      <c r="D17" s="335"/>
      <c r="H17" s="331"/>
      <c r="I17" s="331"/>
      <c r="J17" s="331"/>
      <c r="K17" s="331"/>
      <c r="L17" s="331"/>
      <c r="M17" s="331"/>
    </row>
    <row r="18" spans="1:13" s="330" customFormat="1" ht="14.25" customHeight="1">
      <c r="A18" s="343" t="s">
        <v>87</v>
      </c>
      <c r="B18" s="340"/>
      <c r="C18" s="328">
        <v>3960</v>
      </c>
      <c r="D18" s="329">
        <v>31.834243495020882</v>
      </c>
      <c r="H18" s="331"/>
      <c r="I18" s="331"/>
      <c r="J18" s="331"/>
      <c r="K18" s="331"/>
      <c r="L18" s="331"/>
      <c r="M18" s="331"/>
    </row>
    <row r="19" spans="1:13" s="330" customFormat="1" ht="14.25">
      <c r="A19" s="336">
        <v>4</v>
      </c>
      <c r="B19" s="337" t="s">
        <v>81</v>
      </c>
      <c r="C19" s="334">
        <v>680</v>
      </c>
      <c r="D19" s="331">
        <v>5.4449084484420176</v>
      </c>
      <c r="H19" s="335"/>
      <c r="I19" s="335"/>
      <c r="J19" s="335"/>
      <c r="K19" s="335"/>
      <c r="L19" s="335"/>
      <c r="M19" s="335"/>
    </row>
    <row r="20" spans="1:13" s="338" customFormat="1" ht="14.25">
      <c r="A20" s="336">
        <v>5</v>
      </c>
      <c r="B20" s="337" t="s">
        <v>88</v>
      </c>
      <c r="C20" s="334">
        <v>3290</v>
      </c>
      <c r="D20" s="331">
        <v>26.389335046578861</v>
      </c>
      <c r="H20" s="329"/>
      <c r="I20" s="329"/>
      <c r="J20" s="329"/>
      <c r="K20" s="329"/>
      <c r="L20" s="329"/>
      <c r="M20" s="329"/>
    </row>
    <row r="21" spans="1:13" s="338" customFormat="1" ht="14.25" customHeight="1">
      <c r="A21" s="336"/>
      <c r="B21" s="337"/>
      <c r="C21" s="339"/>
      <c r="D21" s="335"/>
      <c r="H21" s="329"/>
      <c r="I21" s="329"/>
      <c r="J21" s="329"/>
      <c r="K21" s="329"/>
      <c r="L21" s="329"/>
      <c r="M21" s="329"/>
    </row>
    <row r="22" spans="1:13" s="338" customFormat="1" ht="14.25">
      <c r="A22" s="724" t="s">
        <v>89</v>
      </c>
      <c r="B22" s="725"/>
      <c r="C22" s="328">
        <v>3800</v>
      </c>
      <c r="D22" s="329">
        <v>30.477031802120141</v>
      </c>
      <c r="H22" s="335"/>
      <c r="I22" s="335"/>
      <c r="J22" s="335"/>
      <c r="K22" s="335"/>
      <c r="L22" s="335"/>
      <c r="M22" s="335"/>
    </row>
    <row r="23" spans="1:13" s="330" customFormat="1" ht="14.25" customHeight="1">
      <c r="A23" s="332">
        <v>6</v>
      </c>
      <c r="B23" s="337" t="s">
        <v>90</v>
      </c>
      <c r="C23" s="334">
        <v>1750</v>
      </c>
      <c r="D23" s="331">
        <v>14.078059749437841</v>
      </c>
      <c r="H23" s="341"/>
      <c r="I23" s="341"/>
      <c r="J23" s="341"/>
      <c r="K23" s="341"/>
      <c r="L23" s="341"/>
      <c r="M23" s="341"/>
    </row>
    <row r="24" spans="1:13" s="338" customFormat="1" ht="14.25" customHeight="1">
      <c r="A24" s="332">
        <v>7</v>
      </c>
      <c r="B24" s="333" t="s">
        <v>91</v>
      </c>
      <c r="C24" s="334">
        <v>2040</v>
      </c>
      <c r="D24" s="331">
        <v>16.3989720526823</v>
      </c>
      <c r="H24" s="329"/>
      <c r="I24" s="329"/>
      <c r="J24" s="329"/>
      <c r="K24" s="329"/>
      <c r="L24" s="329"/>
      <c r="M24" s="329"/>
    </row>
    <row r="25" spans="1:13" ht="14.25" customHeight="1">
      <c r="A25" s="166"/>
      <c r="B25" s="192"/>
      <c r="C25" s="143"/>
      <c r="D25" s="139"/>
      <c r="H25" s="262"/>
      <c r="I25" s="262"/>
      <c r="J25" s="262"/>
      <c r="K25" s="262"/>
      <c r="L25" s="262"/>
      <c r="M25" s="262"/>
    </row>
    <row r="26" spans="1:13" ht="14.25" customHeight="1">
      <c r="A26" s="165" t="s">
        <v>92</v>
      </c>
      <c r="B26" s="194"/>
      <c r="C26" s="328">
        <v>2230</v>
      </c>
      <c r="D26" s="264">
        <v>17.940893029232253</v>
      </c>
      <c r="H26" s="264"/>
      <c r="I26" s="264"/>
      <c r="J26" s="264"/>
      <c r="K26" s="264"/>
      <c r="L26" s="264"/>
      <c r="M26" s="264"/>
    </row>
    <row r="27" spans="1:13" ht="6" customHeight="1">
      <c r="A27" s="165"/>
      <c r="B27" s="194"/>
      <c r="C27" s="263"/>
      <c r="D27" s="264"/>
      <c r="H27" s="262"/>
      <c r="I27" s="262"/>
      <c r="J27" s="262"/>
      <c r="K27" s="262"/>
      <c r="L27" s="262"/>
      <c r="M27" s="262"/>
    </row>
    <row r="28" spans="1:13" ht="9.75" customHeight="1">
      <c r="A28" s="166"/>
      <c r="B28" s="192"/>
      <c r="C28" s="143"/>
      <c r="D28" s="139"/>
      <c r="H28" s="262"/>
      <c r="I28" s="262"/>
      <c r="J28" s="262"/>
      <c r="K28" s="262"/>
      <c r="L28" s="262"/>
      <c r="M28" s="262"/>
    </row>
    <row r="29" spans="1:13" ht="12.75" hidden="1" customHeight="1">
      <c r="A29" s="163"/>
      <c r="B29" s="190"/>
      <c r="C29" s="153"/>
      <c r="D29" s="153"/>
      <c r="H29" s="262"/>
      <c r="I29" s="262"/>
      <c r="J29" s="262"/>
      <c r="K29" s="262"/>
      <c r="L29" s="262"/>
      <c r="M29" s="262"/>
    </row>
    <row r="30" spans="1:13" ht="12.75" hidden="1" customHeight="1">
      <c r="A30" s="163" t="s">
        <v>93</v>
      </c>
      <c r="B30" s="190"/>
      <c r="C30" s="263">
        <v>3570</v>
      </c>
      <c r="D30" s="264">
        <v>100</v>
      </c>
      <c r="H30" s="139"/>
      <c r="I30" s="139"/>
      <c r="J30" s="139"/>
      <c r="K30" s="139"/>
      <c r="L30" s="139"/>
      <c r="M30" s="139"/>
    </row>
    <row r="31" spans="1:13" ht="12.75" hidden="1" customHeight="1">
      <c r="A31" s="163"/>
      <c r="B31" s="190"/>
      <c r="C31" s="261"/>
      <c r="D31" s="262"/>
      <c r="H31" s="264"/>
      <c r="I31" s="264"/>
      <c r="J31" s="264"/>
      <c r="K31" s="264"/>
      <c r="L31" s="264"/>
      <c r="M31" s="264"/>
    </row>
    <row r="32" spans="1:13" s="330" customFormat="1" ht="12.75" hidden="1" customHeight="1">
      <c r="A32" s="343" t="s">
        <v>84</v>
      </c>
      <c r="B32" s="327"/>
      <c r="C32" s="328">
        <v>380</v>
      </c>
      <c r="D32" s="329">
        <v>10.513036164844406</v>
      </c>
      <c r="H32" s="331"/>
      <c r="I32" s="331"/>
      <c r="J32" s="331"/>
      <c r="K32" s="331"/>
      <c r="L32" s="331"/>
      <c r="M32" s="331"/>
    </row>
    <row r="33" spans="1:13" s="330" customFormat="1" ht="12.75" hidden="1" customHeight="1">
      <c r="A33" s="332">
        <v>1</v>
      </c>
      <c r="B33" s="333" t="s">
        <v>80</v>
      </c>
      <c r="C33" s="334" t="s">
        <v>297</v>
      </c>
      <c r="D33" s="331" t="s">
        <v>297</v>
      </c>
      <c r="H33" s="331"/>
      <c r="I33" s="331"/>
      <c r="J33" s="331"/>
      <c r="K33" s="331"/>
      <c r="L33" s="331"/>
      <c r="M33" s="331"/>
    </row>
    <row r="34" spans="1:13" s="330" customFormat="1" ht="14.25" hidden="1">
      <c r="A34" s="332">
        <v>2</v>
      </c>
      <c r="B34" s="333" t="s">
        <v>85</v>
      </c>
      <c r="C34" s="334">
        <v>60</v>
      </c>
      <c r="D34" s="331">
        <v>1.6260162601626018</v>
      </c>
      <c r="H34" s="335"/>
      <c r="I34" s="335"/>
      <c r="J34" s="335"/>
      <c r="K34" s="335"/>
      <c r="L34" s="335"/>
      <c r="M34" s="335"/>
    </row>
    <row r="35" spans="1:13" s="330" customFormat="1" ht="12.75" hidden="1" customHeight="1">
      <c r="A35" s="336">
        <v>3</v>
      </c>
      <c r="B35" s="337" t="s">
        <v>86</v>
      </c>
      <c r="C35" s="334">
        <v>320</v>
      </c>
      <c r="D35" s="331">
        <v>8.8870199046818055</v>
      </c>
      <c r="H35" s="329"/>
      <c r="I35" s="329"/>
      <c r="J35" s="329"/>
      <c r="K35" s="329"/>
      <c r="L35" s="329"/>
      <c r="M35" s="329"/>
    </row>
    <row r="36" spans="1:13" s="330" customFormat="1" ht="12.75" hidden="1" customHeight="1">
      <c r="A36" s="336"/>
      <c r="B36" s="337"/>
      <c r="C36" s="342"/>
      <c r="D36" s="335"/>
      <c r="H36" s="331"/>
      <c r="I36" s="331"/>
      <c r="J36" s="331"/>
      <c r="K36" s="331"/>
      <c r="L36" s="331"/>
      <c r="M36" s="331"/>
    </row>
    <row r="37" spans="1:13" s="330" customFormat="1" ht="12.75" hidden="1" customHeight="1">
      <c r="A37" s="343" t="s">
        <v>87</v>
      </c>
      <c r="B37" s="340"/>
      <c r="C37" s="328">
        <v>160</v>
      </c>
      <c r="D37" s="329">
        <v>4.3453882814690221</v>
      </c>
      <c r="H37" s="331"/>
      <c r="I37" s="331"/>
      <c r="J37" s="331"/>
      <c r="K37" s="331"/>
      <c r="L37" s="331"/>
      <c r="M37" s="331"/>
    </row>
    <row r="38" spans="1:13" s="330" customFormat="1" ht="12.75" hidden="1" customHeight="1">
      <c r="A38" s="336">
        <v>4</v>
      </c>
      <c r="B38" s="337" t="s">
        <v>81</v>
      </c>
      <c r="C38" s="334">
        <v>90</v>
      </c>
      <c r="D38" s="331">
        <v>2.4109896271376505</v>
      </c>
      <c r="H38" s="335"/>
      <c r="I38" s="335"/>
      <c r="J38" s="335"/>
      <c r="K38" s="335"/>
      <c r="L38" s="335"/>
      <c r="M38" s="335"/>
    </row>
    <row r="39" spans="1:13" s="330" customFormat="1" ht="14.25" hidden="1">
      <c r="A39" s="336">
        <v>5</v>
      </c>
      <c r="B39" s="337" t="s">
        <v>88</v>
      </c>
      <c r="C39" s="334">
        <v>70</v>
      </c>
      <c r="D39" s="331">
        <v>1.9343986543313711</v>
      </c>
      <c r="H39" s="329"/>
      <c r="I39" s="329"/>
      <c r="J39" s="329"/>
      <c r="K39" s="329"/>
      <c r="L39" s="329"/>
      <c r="M39" s="329"/>
    </row>
    <row r="40" spans="1:13" s="330" customFormat="1" ht="12.75" hidden="1" customHeight="1">
      <c r="A40" s="336"/>
      <c r="B40" s="337"/>
      <c r="C40" s="342"/>
      <c r="D40" s="335"/>
      <c r="H40" s="331"/>
      <c r="I40" s="331"/>
      <c r="J40" s="331"/>
      <c r="K40" s="331"/>
      <c r="L40" s="331"/>
      <c r="M40" s="331"/>
    </row>
    <row r="41" spans="1:13" s="330" customFormat="1" ht="12.75" hidden="1" customHeight="1">
      <c r="A41" s="343" t="s">
        <v>89</v>
      </c>
      <c r="B41" s="340"/>
      <c r="C41" s="328">
        <v>2230</v>
      </c>
      <c r="D41" s="329">
        <v>62.433417437622651</v>
      </c>
      <c r="H41" s="341"/>
      <c r="I41" s="341"/>
      <c r="J41" s="341"/>
      <c r="K41" s="341"/>
      <c r="L41" s="341"/>
      <c r="M41" s="341"/>
    </row>
    <row r="42" spans="1:13" s="330" customFormat="1" ht="12.75" hidden="1" customHeight="1">
      <c r="A42" s="332">
        <v>6</v>
      </c>
      <c r="B42" s="337" t="s">
        <v>90</v>
      </c>
      <c r="C42" s="334">
        <v>1270</v>
      </c>
      <c r="D42" s="331">
        <v>35.604149144939726</v>
      </c>
      <c r="H42" s="329"/>
      <c r="I42" s="329"/>
      <c r="J42" s="329"/>
      <c r="K42" s="329"/>
      <c r="L42" s="329"/>
      <c r="M42" s="329"/>
    </row>
    <row r="43" spans="1:13" s="330" customFormat="1" ht="14.25" hidden="1">
      <c r="A43" s="332">
        <v>7</v>
      </c>
      <c r="B43" s="333" t="s">
        <v>91</v>
      </c>
      <c r="C43" s="334">
        <v>960</v>
      </c>
      <c r="D43" s="331">
        <v>26.829268292682929</v>
      </c>
      <c r="H43" s="331"/>
      <c r="I43" s="331"/>
      <c r="J43" s="331"/>
      <c r="K43" s="331"/>
      <c r="L43" s="331"/>
      <c r="M43" s="331"/>
    </row>
    <row r="44" spans="1:13" ht="12.75" hidden="1" customHeight="1">
      <c r="A44" s="166"/>
      <c r="B44" s="192"/>
      <c r="C44" s="141"/>
      <c r="D44" s="139"/>
      <c r="H44" s="264"/>
      <c r="I44" s="264"/>
      <c r="J44" s="264"/>
      <c r="K44" s="264"/>
      <c r="L44" s="264"/>
      <c r="M44" s="264"/>
    </row>
    <row r="45" spans="1:13" ht="12.75" hidden="1" customHeight="1">
      <c r="A45" s="165" t="s">
        <v>92</v>
      </c>
      <c r="B45" s="194"/>
      <c r="C45" s="263">
        <v>810</v>
      </c>
      <c r="D45" s="264">
        <v>22.70815811606392</v>
      </c>
      <c r="H45" s="262"/>
      <c r="I45" s="262"/>
      <c r="J45" s="262"/>
      <c r="K45" s="262"/>
      <c r="L45" s="262"/>
      <c r="M45" s="262"/>
    </row>
    <row r="46" spans="1:13" ht="4.5" hidden="1" customHeight="1">
      <c r="A46" s="166"/>
      <c r="B46" s="192"/>
      <c r="C46" s="261"/>
      <c r="D46" s="262"/>
      <c r="H46" s="262"/>
      <c r="I46" s="262"/>
      <c r="J46" s="262"/>
      <c r="K46" s="262"/>
      <c r="L46" s="262"/>
      <c r="M46" s="262"/>
    </row>
    <row r="47" spans="1:13" ht="12.75" hidden="1" customHeight="1">
      <c r="A47" s="163"/>
      <c r="B47" s="190"/>
      <c r="C47" s="153"/>
      <c r="D47" s="153"/>
      <c r="H47" s="262"/>
      <c r="I47" s="262"/>
      <c r="J47" s="262"/>
      <c r="K47" s="262"/>
      <c r="L47" s="262"/>
      <c r="M47" s="262"/>
    </row>
    <row r="48" spans="1:13" ht="12.75" hidden="1" customHeight="1">
      <c r="A48" s="170" t="s">
        <v>94</v>
      </c>
      <c r="B48" s="190"/>
      <c r="C48" s="263" t="s">
        <v>297</v>
      </c>
      <c r="D48" s="264" t="s">
        <v>297</v>
      </c>
      <c r="H48" s="139"/>
      <c r="I48" s="139"/>
      <c r="J48" s="139"/>
      <c r="K48" s="139"/>
      <c r="L48" s="139"/>
      <c r="M48" s="139"/>
    </row>
    <row r="49" spans="1:13" ht="12.75" hidden="1" customHeight="1">
      <c r="A49" s="163"/>
      <c r="B49" s="190"/>
      <c r="C49" s="261"/>
      <c r="D49" s="262"/>
      <c r="H49" s="264"/>
      <c r="I49" s="264"/>
      <c r="J49" s="264"/>
      <c r="K49" s="264"/>
      <c r="L49" s="264"/>
      <c r="M49" s="264"/>
    </row>
    <row r="50" spans="1:13" ht="12.75" hidden="1" customHeight="1">
      <c r="A50" s="165" t="s">
        <v>84</v>
      </c>
      <c r="B50" s="191"/>
      <c r="C50" s="263" t="s">
        <v>297</v>
      </c>
      <c r="D50" s="264" t="s">
        <v>297</v>
      </c>
      <c r="H50" s="262"/>
      <c r="I50" s="262"/>
      <c r="J50" s="262"/>
      <c r="K50" s="262"/>
      <c r="L50" s="262"/>
      <c r="M50" s="262"/>
    </row>
    <row r="51" spans="1:13" ht="12.75" hidden="1" customHeight="1">
      <c r="A51" s="166">
        <v>1</v>
      </c>
      <c r="B51" s="192" t="s">
        <v>80</v>
      </c>
      <c r="C51" s="261" t="s">
        <v>297</v>
      </c>
      <c r="D51" s="262" t="s">
        <v>297</v>
      </c>
      <c r="H51" s="262"/>
      <c r="I51" s="262"/>
      <c r="J51" s="262"/>
      <c r="K51" s="262"/>
      <c r="L51" s="262"/>
      <c r="M51" s="262"/>
    </row>
    <row r="52" spans="1:13" ht="12.75" hidden="1" customHeight="1">
      <c r="A52" s="166">
        <v>2</v>
      </c>
      <c r="B52" s="192" t="s">
        <v>85</v>
      </c>
      <c r="C52" s="261" t="s">
        <v>297</v>
      </c>
      <c r="D52" s="262" t="s">
        <v>297</v>
      </c>
      <c r="H52" s="139"/>
      <c r="I52" s="139"/>
      <c r="J52" s="139"/>
      <c r="K52" s="139"/>
      <c r="L52" s="139"/>
      <c r="M52" s="139"/>
    </row>
    <row r="53" spans="1:13" ht="12.75" hidden="1" customHeight="1">
      <c r="A53" s="167">
        <v>3</v>
      </c>
      <c r="B53" s="193" t="s">
        <v>86</v>
      </c>
      <c r="C53" s="261" t="s">
        <v>297</v>
      </c>
      <c r="D53" s="262" t="s">
        <v>297</v>
      </c>
      <c r="H53" s="264"/>
      <c r="I53" s="264"/>
      <c r="J53" s="264"/>
      <c r="K53" s="264"/>
      <c r="L53" s="264"/>
      <c r="M53" s="264"/>
    </row>
    <row r="54" spans="1:13" ht="12.75" hidden="1" customHeight="1">
      <c r="A54" s="167"/>
      <c r="B54" s="193"/>
      <c r="C54" s="141"/>
      <c r="D54" s="139"/>
      <c r="H54" s="262"/>
      <c r="I54" s="262"/>
      <c r="J54" s="262"/>
      <c r="K54" s="262"/>
      <c r="L54" s="262"/>
      <c r="M54" s="262"/>
    </row>
    <row r="55" spans="1:13" ht="12.75" hidden="1" customHeight="1">
      <c r="A55" s="165" t="s">
        <v>87</v>
      </c>
      <c r="B55" s="194"/>
      <c r="C55" s="263" t="s">
        <v>297</v>
      </c>
      <c r="D55" s="264" t="s">
        <v>297</v>
      </c>
      <c r="H55" s="262"/>
      <c r="I55" s="262"/>
      <c r="J55" s="262"/>
      <c r="K55" s="262"/>
      <c r="L55" s="262"/>
      <c r="M55" s="262"/>
    </row>
    <row r="56" spans="1:13" ht="12.75" hidden="1" customHeight="1">
      <c r="A56" s="167">
        <v>4</v>
      </c>
      <c r="B56" s="193" t="s">
        <v>81</v>
      </c>
      <c r="C56" s="261" t="s">
        <v>297</v>
      </c>
      <c r="D56" s="262" t="s">
        <v>297</v>
      </c>
      <c r="H56" s="139"/>
      <c r="I56" s="139"/>
      <c r="J56" s="139"/>
      <c r="K56" s="139"/>
      <c r="L56" s="139"/>
      <c r="M56" s="139"/>
    </row>
    <row r="57" spans="1:13" ht="12.75" hidden="1" customHeight="1">
      <c r="A57" s="167">
        <v>5</v>
      </c>
      <c r="B57" s="193" t="s">
        <v>88</v>
      </c>
      <c r="C57" s="261" t="s">
        <v>297</v>
      </c>
      <c r="D57" s="262" t="s">
        <v>297</v>
      </c>
      <c r="H57" s="264"/>
      <c r="I57" s="264"/>
      <c r="J57" s="264"/>
      <c r="K57" s="264"/>
      <c r="L57" s="264"/>
      <c r="M57" s="264"/>
    </row>
    <row r="58" spans="1:13" ht="12.75" hidden="1" customHeight="1">
      <c r="A58" s="167"/>
      <c r="B58" s="193"/>
      <c r="C58" s="141"/>
      <c r="D58" s="139"/>
      <c r="H58" s="264"/>
      <c r="I58" s="153"/>
      <c r="J58" s="153"/>
      <c r="K58" s="153"/>
      <c r="L58" s="264"/>
      <c r="M58" s="264"/>
    </row>
    <row r="59" spans="1:13" ht="12.75" hidden="1" customHeight="1">
      <c r="A59" s="165" t="s">
        <v>89</v>
      </c>
      <c r="B59" s="194"/>
      <c r="C59" s="263" t="s">
        <v>297</v>
      </c>
      <c r="D59" s="264" t="s">
        <v>297</v>
      </c>
      <c r="H59" s="264"/>
      <c r="I59" s="264"/>
      <c r="J59" s="264"/>
      <c r="K59" s="264"/>
      <c r="L59" s="264"/>
      <c r="M59" s="264"/>
    </row>
    <row r="60" spans="1:13" ht="12.75" hidden="1" customHeight="1">
      <c r="A60" s="166">
        <v>6</v>
      </c>
      <c r="B60" s="193" t="s">
        <v>90</v>
      </c>
      <c r="C60" s="261" t="s">
        <v>297</v>
      </c>
      <c r="D60" s="262" t="s">
        <v>297</v>
      </c>
      <c r="H60" s="139"/>
      <c r="I60" s="139"/>
      <c r="J60" s="139"/>
      <c r="K60" s="139"/>
      <c r="L60" s="139"/>
      <c r="M60" s="139"/>
    </row>
    <row r="61" spans="1:13" ht="12.75" hidden="1" customHeight="1">
      <c r="A61" s="166">
        <v>7</v>
      </c>
      <c r="B61" s="192" t="s">
        <v>91</v>
      </c>
      <c r="C61" s="261" t="s">
        <v>297</v>
      </c>
      <c r="D61" s="262" t="s">
        <v>297</v>
      </c>
      <c r="H61" s="139"/>
      <c r="I61" s="139"/>
      <c r="J61" s="139"/>
      <c r="K61" s="139"/>
      <c r="L61" s="139"/>
      <c r="M61" s="139"/>
    </row>
    <row r="62" spans="1:13" ht="12.75" hidden="1" customHeight="1">
      <c r="A62" s="165"/>
      <c r="B62" s="194"/>
      <c r="C62" s="141"/>
      <c r="D62" s="139"/>
      <c r="H62" s="264"/>
      <c r="I62" s="264"/>
      <c r="J62" s="264"/>
      <c r="K62" s="264"/>
      <c r="L62" s="264"/>
      <c r="M62" s="264"/>
    </row>
    <row r="63" spans="1:13" ht="12.75" hidden="1" customHeight="1">
      <c r="A63" s="165" t="s">
        <v>92</v>
      </c>
      <c r="B63" s="194"/>
      <c r="C63" s="263" t="s">
        <v>297</v>
      </c>
      <c r="D63" s="264" t="s">
        <v>297</v>
      </c>
      <c r="H63" s="262"/>
      <c r="I63" s="262"/>
      <c r="J63" s="262"/>
      <c r="K63" s="262"/>
      <c r="L63" s="262"/>
      <c r="M63" s="262"/>
    </row>
    <row r="64" spans="1:13" ht="12.75" hidden="1" customHeight="1">
      <c r="A64" s="165"/>
      <c r="B64" s="194"/>
      <c r="C64" s="263"/>
      <c r="D64" s="264"/>
      <c r="H64" s="264"/>
      <c r="I64" s="264"/>
      <c r="J64" s="264"/>
      <c r="K64" s="264"/>
      <c r="L64" s="264"/>
      <c r="M64" s="264"/>
    </row>
    <row r="65" spans="1:13" ht="12.75" hidden="1" customHeight="1">
      <c r="A65" s="165"/>
      <c r="B65" s="194"/>
      <c r="C65" s="263"/>
      <c r="D65" s="264"/>
      <c r="H65" s="262"/>
      <c r="I65" s="262"/>
      <c r="J65" s="262"/>
      <c r="K65" s="262"/>
      <c r="L65" s="262"/>
      <c r="M65" s="262"/>
    </row>
    <row r="66" spans="1:13" ht="12.75" hidden="1" customHeight="1">
      <c r="A66" s="168"/>
      <c r="B66" s="195"/>
      <c r="C66" s="169"/>
      <c r="D66" s="144"/>
      <c r="H66" s="262"/>
      <c r="I66" s="262"/>
      <c r="J66" s="262"/>
      <c r="K66" s="262"/>
      <c r="L66" s="262"/>
      <c r="M66" s="262"/>
    </row>
    <row r="67" spans="1:13" ht="12.75" hidden="1" customHeight="1">
      <c r="A67" s="166"/>
      <c r="B67" s="192"/>
      <c r="C67" s="141"/>
      <c r="D67" s="139"/>
      <c r="H67" s="262"/>
      <c r="I67" s="262"/>
      <c r="J67" s="262"/>
      <c r="K67" s="262"/>
      <c r="L67" s="262"/>
      <c r="M67" s="262"/>
    </row>
    <row r="68" spans="1:13" ht="12.75" hidden="1" customHeight="1">
      <c r="A68" s="163" t="s">
        <v>95</v>
      </c>
      <c r="B68" s="190"/>
      <c r="C68" s="263">
        <v>8890</v>
      </c>
      <c r="D68" s="264">
        <v>100</v>
      </c>
      <c r="H68" s="139"/>
      <c r="I68" s="139"/>
      <c r="J68" s="139"/>
      <c r="K68" s="139"/>
      <c r="L68" s="139"/>
      <c r="M68" s="139"/>
    </row>
    <row r="69" spans="1:13" ht="12.75" hidden="1" customHeight="1">
      <c r="A69" s="163"/>
      <c r="B69" s="190"/>
      <c r="C69" s="261"/>
      <c r="D69" s="262"/>
      <c r="H69" s="264"/>
      <c r="I69" s="264"/>
      <c r="J69" s="264"/>
      <c r="K69" s="264"/>
      <c r="L69" s="264"/>
      <c r="M69" s="264"/>
    </row>
    <row r="70" spans="1:13" s="330" customFormat="1" ht="12.75" hidden="1" customHeight="1">
      <c r="A70" s="343" t="s">
        <v>84</v>
      </c>
      <c r="B70" s="327"/>
      <c r="C70" s="328">
        <v>2080</v>
      </c>
      <c r="D70" s="329">
        <v>23.455261676983678</v>
      </c>
      <c r="H70" s="331"/>
      <c r="I70" s="331"/>
      <c r="J70" s="331"/>
      <c r="K70" s="331"/>
      <c r="L70" s="331"/>
      <c r="M70" s="331"/>
    </row>
    <row r="71" spans="1:13" s="330" customFormat="1" ht="12.75" hidden="1" customHeight="1">
      <c r="A71" s="332">
        <v>1</v>
      </c>
      <c r="B71" s="333" t="s">
        <v>80</v>
      </c>
      <c r="C71" s="334" t="s">
        <v>297</v>
      </c>
      <c r="D71" s="331" t="s">
        <v>297</v>
      </c>
      <c r="H71" s="331"/>
      <c r="I71" s="331"/>
      <c r="J71" s="331"/>
      <c r="K71" s="331"/>
      <c r="L71" s="331"/>
      <c r="M71" s="331"/>
    </row>
    <row r="72" spans="1:13" s="330" customFormat="1" ht="12.75" hidden="1" customHeight="1">
      <c r="A72" s="332">
        <v>2</v>
      </c>
      <c r="B72" s="333" t="s">
        <v>85</v>
      </c>
      <c r="C72" s="334">
        <v>910</v>
      </c>
      <c r="D72" s="331">
        <v>10.253235790658414</v>
      </c>
      <c r="H72" s="335"/>
      <c r="I72" s="335"/>
      <c r="J72" s="335"/>
      <c r="K72" s="335"/>
      <c r="L72" s="335"/>
      <c r="M72" s="335"/>
    </row>
    <row r="73" spans="1:13" s="330" customFormat="1" ht="12.75" hidden="1" customHeight="1">
      <c r="A73" s="336">
        <v>3</v>
      </c>
      <c r="B73" s="337" t="s">
        <v>86</v>
      </c>
      <c r="C73" s="334">
        <v>1170</v>
      </c>
      <c r="D73" s="331">
        <v>13.168261114237477</v>
      </c>
      <c r="H73" s="329"/>
      <c r="I73" s="329"/>
      <c r="J73" s="329"/>
      <c r="K73" s="329"/>
      <c r="L73" s="329"/>
      <c r="M73" s="329"/>
    </row>
    <row r="74" spans="1:13" s="330" customFormat="1" ht="12.75" hidden="1" customHeight="1">
      <c r="A74" s="336"/>
      <c r="B74" s="337"/>
      <c r="C74" s="342"/>
      <c r="D74" s="335"/>
      <c r="H74" s="331"/>
      <c r="I74" s="331"/>
      <c r="J74" s="331"/>
      <c r="K74" s="331"/>
      <c r="L74" s="331"/>
      <c r="M74" s="331"/>
    </row>
    <row r="75" spans="1:13" s="330" customFormat="1" ht="12.75" hidden="1" customHeight="1">
      <c r="A75" s="343" t="s">
        <v>87</v>
      </c>
      <c r="B75" s="340"/>
      <c r="C75" s="328">
        <v>3810</v>
      </c>
      <c r="D75" s="329">
        <v>42.870005627462014</v>
      </c>
      <c r="H75" s="331"/>
      <c r="I75" s="331"/>
      <c r="J75" s="331"/>
      <c r="K75" s="331"/>
      <c r="L75" s="331"/>
      <c r="M75" s="331"/>
    </row>
    <row r="76" spans="1:13" s="330" customFormat="1" ht="12.75" hidden="1" customHeight="1">
      <c r="A76" s="336">
        <v>4</v>
      </c>
      <c r="B76" s="337" t="s">
        <v>81</v>
      </c>
      <c r="C76" s="334">
        <v>590</v>
      </c>
      <c r="D76" s="331">
        <v>6.6629150253235796</v>
      </c>
      <c r="H76" s="329"/>
      <c r="I76" s="329"/>
      <c r="J76" s="329"/>
      <c r="K76" s="329"/>
      <c r="L76" s="329"/>
      <c r="M76" s="329"/>
    </row>
    <row r="77" spans="1:13" s="330" customFormat="1" ht="12.75" hidden="1" customHeight="1">
      <c r="A77" s="336">
        <v>5</v>
      </c>
      <c r="B77" s="337" t="s">
        <v>88</v>
      </c>
      <c r="C77" s="334">
        <v>3220</v>
      </c>
      <c r="D77" s="331">
        <v>36.207090602138436</v>
      </c>
      <c r="H77" s="329"/>
      <c r="I77" s="329"/>
      <c r="J77" s="329"/>
      <c r="K77" s="329"/>
      <c r="L77" s="329"/>
      <c r="M77" s="329"/>
    </row>
    <row r="78" spans="1:13" s="330" customFormat="1" ht="12.75" hidden="1" customHeight="1">
      <c r="A78" s="336"/>
      <c r="B78" s="337"/>
      <c r="C78" s="342"/>
      <c r="D78" s="335"/>
      <c r="H78" s="335"/>
    </row>
    <row r="79" spans="1:13" s="330" customFormat="1" ht="12.75" hidden="1" customHeight="1">
      <c r="A79" s="343" t="s">
        <v>89</v>
      </c>
      <c r="B79" s="340"/>
      <c r="C79" s="328">
        <v>1570</v>
      </c>
      <c r="D79" s="329">
        <v>17.647720877884073</v>
      </c>
      <c r="H79" s="329"/>
    </row>
    <row r="80" spans="1:13" s="330" customFormat="1" ht="12.75" hidden="1" customHeight="1">
      <c r="A80" s="332">
        <v>6</v>
      </c>
      <c r="B80" s="337" t="s">
        <v>90</v>
      </c>
      <c r="C80" s="334">
        <v>480</v>
      </c>
      <c r="D80" s="331">
        <v>5.4361283061339334</v>
      </c>
      <c r="H80" s="331"/>
    </row>
    <row r="81" spans="1:8" s="338" customFormat="1" ht="12.75" hidden="1" customHeight="1">
      <c r="A81" s="332">
        <v>7</v>
      </c>
      <c r="B81" s="333" t="s">
        <v>91</v>
      </c>
      <c r="C81" s="334">
        <v>1090</v>
      </c>
      <c r="D81" s="331">
        <v>12.21159257175014</v>
      </c>
      <c r="H81" s="331"/>
    </row>
    <row r="82" spans="1:8" ht="12.75" hidden="1" customHeight="1">
      <c r="A82" s="166"/>
      <c r="B82" s="193"/>
      <c r="C82" s="263"/>
      <c r="D82" s="264"/>
      <c r="H82" s="264"/>
    </row>
    <row r="83" spans="1:8" ht="12.75" hidden="1" customHeight="1">
      <c r="A83" s="165" t="s">
        <v>92</v>
      </c>
      <c r="B83" s="194"/>
      <c r="C83" s="263">
        <v>1420</v>
      </c>
      <c r="D83" s="264">
        <v>16.027011817670232</v>
      </c>
      <c r="H83" s="264"/>
    </row>
    <row r="84" spans="1:8" ht="9.75" customHeight="1" thickBot="1">
      <c r="A84" s="181"/>
      <c r="B84" s="196"/>
      <c r="C84" s="182"/>
      <c r="D84" s="183"/>
      <c r="H84" s="154"/>
    </row>
    <row r="85" spans="1:8" ht="9.75" customHeight="1">
      <c r="D85" s="154"/>
    </row>
    <row r="86" spans="1:8" ht="27" customHeight="1">
      <c r="A86" s="727" t="s">
        <v>56</v>
      </c>
      <c r="B86" s="727"/>
      <c r="C86" s="727"/>
      <c r="D86" s="727"/>
    </row>
    <row r="87" spans="1:8" s="124" customFormat="1" ht="3" hidden="1" customHeight="1">
      <c r="A87" s="447" t="s">
        <v>71</v>
      </c>
      <c r="B87" s="448"/>
      <c r="C87" s="448"/>
      <c r="D87" s="448"/>
      <c r="E87" s="133"/>
      <c r="F87" s="133"/>
    </row>
    <row r="88" spans="1:8" s="436" customFormat="1" ht="18" hidden="1" customHeight="1">
      <c r="A88" s="449" t="s">
        <v>34</v>
      </c>
      <c r="B88" s="450"/>
      <c r="C88" s="450"/>
      <c r="D88" s="450"/>
    </row>
    <row r="89" spans="1:8" ht="15" customHeight="1">
      <c r="A89" s="728" t="s">
        <v>190</v>
      </c>
      <c r="B89" s="728"/>
      <c r="C89" s="728"/>
      <c r="D89" s="728"/>
      <c r="E89" s="154"/>
      <c r="F89" s="154"/>
    </row>
    <row r="90" spans="1:8" ht="12.75" customHeight="1">
      <c r="A90" s="133"/>
      <c r="D90" s="478"/>
      <c r="E90" s="154"/>
      <c r="F90" s="154"/>
    </row>
    <row r="91" spans="1:8" ht="12.75" customHeight="1">
      <c r="A91" s="133"/>
      <c r="D91" s="154"/>
      <c r="E91" s="154"/>
      <c r="F91" s="154"/>
    </row>
    <row r="92" spans="1:8" ht="12.75" customHeight="1">
      <c r="D92" s="154"/>
      <c r="E92" s="154"/>
      <c r="F92" s="154"/>
    </row>
    <row r="97" spans="1:6" ht="12.75" customHeight="1">
      <c r="A97" s="171"/>
      <c r="B97" s="172"/>
      <c r="C97" s="268"/>
      <c r="D97" s="269"/>
      <c r="E97" s="269"/>
      <c r="F97" s="269"/>
    </row>
    <row r="98" spans="1:6" ht="12.75" customHeight="1">
      <c r="B98" s="173"/>
      <c r="C98" s="270"/>
      <c r="D98" s="271"/>
      <c r="E98" s="271"/>
      <c r="F98" s="271"/>
    </row>
    <row r="99" spans="1:6" ht="12.75" customHeight="1">
      <c r="B99" s="173"/>
      <c r="C99" s="270"/>
      <c r="D99" s="271"/>
      <c r="E99" s="271"/>
      <c r="F99" s="271"/>
    </row>
    <row r="100" spans="1:6" ht="12.75" customHeight="1">
      <c r="A100" s="156"/>
      <c r="B100" s="174"/>
      <c r="C100" s="270"/>
      <c r="D100" s="271"/>
      <c r="E100" s="271"/>
      <c r="F100" s="271"/>
    </row>
    <row r="101" spans="1:6" s="134" customFormat="1" ht="12.75" customHeight="1">
      <c r="A101" s="617"/>
      <c r="B101" s="174"/>
      <c r="D101" s="618"/>
      <c r="E101" s="618"/>
      <c r="F101" s="618"/>
    </row>
    <row r="102" spans="1:6" ht="12.75" customHeight="1">
      <c r="A102" s="171"/>
      <c r="B102" s="176"/>
      <c r="C102" s="268"/>
      <c r="D102" s="269"/>
      <c r="E102" s="269"/>
      <c r="F102" s="269"/>
    </row>
    <row r="103" spans="1:6" ht="12.75" customHeight="1">
      <c r="A103" s="156"/>
      <c r="B103" s="174"/>
      <c r="C103" s="270"/>
      <c r="D103" s="271"/>
      <c r="E103" s="271"/>
      <c r="F103" s="271"/>
    </row>
    <row r="104" spans="1:6" ht="12.75" customHeight="1">
      <c r="A104" s="156"/>
      <c r="B104" s="174"/>
      <c r="C104" s="270"/>
      <c r="D104" s="271"/>
      <c r="E104" s="271"/>
      <c r="F104" s="271"/>
    </row>
    <row r="105" spans="1:6" ht="12.75" customHeight="1">
      <c r="A105" s="156"/>
      <c r="B105" s="174"/>
      <c r="D105" s="175"/>
      <c r="E105" s="175"/>
      <c r="F105" s="175"/>
    </row>
    <row r="106" spans="1:6" ht="12.75" customHeight="1">
      <c r="A106" s="171"/>
      <c r="B106" s="176"/>
      <c r="C106" s="268"/>
      <c r="D106" s="269"/>
      <c r="E106" s="269"/>
      <c r="F106" s="269"/>
    </row>
    <row r="107" spans="1:6" ht="12.75" customHeight="1">
      <c r="B107" s="174"/>
      <c r="C107" s="270"/>
      <c r="D107" s="271"/>
      <c r="E107" s="271"/>
      <c r="F107" s="271"/>
    </row>
    <row r="108" spans="1:6" ht="12.75" customHeight="1">
      <c r="B108" s="173"/>
      <c r="C108" s="270"/>
      <c r="D108" s="271"/>
      <c r="E108" s="271"/>
      <c r="F108" s="271"/>
    </row>
    <row r="109" spans="1:6" ht="12.75" customHeight="1">
      <c r="B109" s="174"/>
      <c r="D109" s="175"/>
      <c r="E109" s="175"/>
      <c r="F109" s="175"/>
    </row>
    <row r="110" spans="1:6" ht="12.75" customHeight="1">
      <c r="A110" s="171"/>
      <c r="B110" s="176"/>
      <c r="C110" s="268"/>
      <c r="D110" s="269"/>
      <c r="E110" s="269"/>
      <c r="F110" s="269"/>
    </row>
    <row r="111" spans="1:6" ht="12.75" customHeight="1">
      <c r="B111" s="173"/>
      <c r="C111" s="177"/>
      <c r="D111" s="154"/>
      <c r="E111" s="154"/>
      <c r="F111" s="154"/>
    </row>
    <row r="112" spans="1:6" ht="12.75" customHeight="1">
      <c r="D112" s="154"/>
      <c r="E112" s="154"/>
      <c r="F112" s="154"/>
    </row>
    <row r="113" spans="1:6" ht="12.75" customHeight="1">
      <c r="A113" s="145"/>
      <c r="D113" s="154"/>
      <c r="E113" s="154"/>
      <c r="F113" s="154"/>
    </row>
    <row r="114" spans="1:6" ht="12.75" customHeight="1">
      <c r="A114" s="146"/>
      <c r="B114" s="124"/>
      <c r="C114" s="124"/>
      <c r="D114" s="124"/>
      <c r="E114" s="124"/>
      <c r="F114" s="124"/>
    </row>
    <row r="115" spans="1:6" ht="12.75" customHeight="1">
      <c r="D115" s="154"/>
      <c r="E115" s="154"/>
      <c r="F115" s="154"/>
    </row>
    <row r="116" spans="1:6" ht="12.75" customHeight="1">
      <c r="A116" s="133"/>
      <c r="D116" s="154"/>
      <c r="E116" s="154"/>
      <c r="F116" s="154"/>
    </row>
    <row r="117" spans="1:6" ht="12.75" customHeight="1">
      <c r="A117" s="133"/>
      <c r="D117" s="154"/>
      <c r="E117" s="154"/>
      <c r="F117" s="154"/>
    </row>
    <row r="118" spans="1:6" ht="12.75" customHeight="1">
      <c r="A118" s="133"/>
      <c r="D118" s="154"/>
      <c r="E118" s="154"/>
      <c r="F118" s="154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tabSelected="1" zoomScale="90" zoomScaleNormal="90" workbookViewId="0">
      <selection activeCell="M18" sqref="M18"/>
    </sheetView>
  </sheetViews>
  <sheetFormatPr defaultRowHeight="16.5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53" s="39" customFormat="1" ht="39.75" customHeight="1">
      <c r="A2" s="726" t="s">
        <v>173</v>
      </c>
      <c r="B2" s="726"/>
      <c r="C2" s="726"/>
      <c r="D2" s="726"/>
      <c r="E2" s="726"/>
      <c r="F2" s="121"/>
      <c r="G2" s="121"/>
      <c r="H2" s="121"/>
      <c r="I2" s="121"/>
      <c r="J2" s="121"/>
      <c r="K2" s="121"/>
      <c r="L2" s="121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53" s="39" customFormat="1" ht="17.25">
      <c r="A3" s="113"/>
      <c r="B3" s="113"/>
      <c r="C3" s="113"/>
      <c r="D3" s="113"/>
      <c r="E3" s="113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53" ht="7.5" hidden="1" customHeight="1">
      <c r="A4" s="209"/>
      <c r="B4" s="140"/>
      <c r="C4" s="140"/>
      <c r="D4" s="140"/>
      <c r="E4" s="140"/>
      <c r="F4" s="201"/>
      <c r="G4" s="201"/>
      <c r="H4" s="201"/>
      <c r="I4" s="201"/>
      <c r="J4" s="201"/>
      <c r="K4" s="201"/>
      <c r="L4" s="201"/>
      <c r="M4" s="208"/>
      <c r="N4" s="204"/>
      <c r="O4" s="204"/>
      <c r="P4" s="204"/>
      <c r="Q4" s="204"/>
      <c r="R4" s="204"/>
      <c r="S4" s="204"/>
      <c r="T4" s="204"/>
      <c r="U4" s="204"/>
      <c r="V4" s="204"/>
    </row>
    <row r="5" spans="1:253" s="46" customFormat="1" ht="24.75" customHeight="1" thickBot="1">
      <c r="A5" s="479" t="s">
        <v>241</v>
      </c>
      <c r="B5" s="49"/>
      <c r="C5" s="49"/>
      <c r="D5" s="49"/>
      <c r="E5" s="44" t="s">
        <v>296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>
      <c r="A6" s="493"/>
      <c r="B6" s="494"/>
      <c r="C6" s="494"/>
      <c r="D6" s="494"/>
      <c r="E6" s="494"/>
      <c r="F6" s="178"/>
      <c r="G6" s="206"/>
      <c r="H6" s="206"/>
      <c r="I6" s="206"/>
      <c r="J6" s="206"/>
      <c r="K6" s="206"/>
      <c r="L6" s="117"/>
      <c r="M6" s="118"/>
      <c r="N6" s="118"/>
      <c r="O6" s="118"/>
      <c r="P6" s="118"/>
      <c r="Q6" s="118"/>
      <c r="R6" s="118"/>
      <c r="S6" s="118"/>
      <c r="T6" s="118"/>
      <c r="U6" s="200"/>
    </row>
    <row r="7" spans="1:253" ht="22.5" customHeight="1">
      <c r="A7" s="495"/>
      <c r="B7" s="736" t="s">
        <v>169</v>
      </c>
      <c r="C7" s="738" t="s">
        <v>189</v>
      </c>
      <c r="D7" s="738"/>
      <c r="E7" s="738"/>
      <c r="F7" s="178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117"/>
      <c r="T7" s="118"/>
      <c r="U7" s="118"/>
      <c r="V7" s="118"/>
      <c r="W7" s="118"/>
      <c r="X7" s="118"/>
      <c r="Y7" s="118"/>
      <c r="Z7" s="118"/>
      <c r="AA7" s="118"/>
      <c r="AB7" s="200"/>
    </row>
    <row r="8" spans="1:253" ht="53.25" customHeight="1">
      <c r="A8" s="495"/>
      <c r="B8" s="737"/>
      <c r="C8" s="608" t="s">
        <v>208</v>
      </c>
      <c r="D8" s="608" t="s">
        <v>209</v>
      </c>
      <c r="E8" s="608" t="s">
        <v>210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117"/>
      <c r="T8" s="118"/>
      <c r="U8" s="118"/>
      <c r="V8" s="118"/>
      <c r="W8" s="496" t="s">
        <v>80</v>
      </c>
      <c r="X8" s="496" t="s">
        <v>177</v>
      </c>
      <c r="Y8" s="496" t="s">
        <v>86</v>
      </c>
      <c r="Z8" s="496" t="s">
        <v>81</v>
      </c>
      <c r="AA8" s="497" t="s">
        <v>174</v>
      </c>
      <c r="AB8" s="497" t="s">
        <v>175</v>
      </c>
      <c r="AC8" s="497" t="s">
        <v>176</v>
      </c>
      <c r="AD8" s="497" t="s">
        <v>92</v>
      </c>
    </row>
    <row r="9" spans="1:253" ht="1.5" customHeight="1" thickBot="1">
      <c r="A9" s="498"/>
      <c r="B9" s="499"/>
      <c r="C9" s="499"/>
      <c r="D9" s="499"/>
      <c r="E9" s="499"/>
      <c r="F9" s="178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117"/>
      <c r="T9" s="118"/>
      <c r="U9" s="118"/>
      <c r="V9" s="118"/>
      <c r="W9" s="118"/>
      <c r="X9" s="118"/>
      <c r="Y9" s="118"/>
      <c r="Z9" s="118"/>
      <c r="AA9" s="118"/>
      <c r="AB9" s="200"/>
    </row>
    <row r="10" spans="1:253">
      <c r="A10" s="187"/>
      <c r="B10" s="148"/>
      <c r="C10" s="148"/>
      <c r="D10" s="148"/>
      <c r="E10" s="148"/>
      <c r="F10" s="178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10"/>
      <c r="T10" s="198"/>
      <c r="U10" s="198"/>
      <c r="V10" s="198"/>
      <c r="W10" s="198"/>
      <c r="X10" s="198"/>
      <c r="Y10" s="198"/>
      <c r="Z10" s="198"/>
      <c r="AA10" s="198"/>
      <c r="AB10" s="200"/>
    </row>
    <row r="11" spans="1:253" s="41" customFormat="1" ht="13.5">
      <c r="A11" s="185" t="s">
        <v>7</v>
      </c>
      <c r="B11" s="149">
        <v>12450</v>
      </c>
      <c r="C11" s="464">
        <v>2460</v>
      </c>
      <c r="D11" s="464">
        <v>3960</v>
      </c>
      <c r="E11" s="464">
        <v>6030</v>
      </c>
      <c r="F11" s="125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115"/>
      <c r="T11" s="116"/>
      <c r="U11" s="116"/>
      <c r="V11" s="116"/>
      <c r="W11" s="464">
        <v>0</v>
      </c>
      <c r="X11" s="464">
        <v>970</v>
      </c>
      <c r="Y11" s="464">
        <v>1490</v>
      </c>
      <c r="Z11" s="464">
        <v>680</v>
      </c>
      <c r="AA11" s="464">
        <v>3290</v>
      </c>
      <c r="AB11" s="464">
        <v>1750</v>
      </c>
      <c r="AC11" s="464">
        <v>2040</v>
      </c>
      <c r="AD11" s="464">
        <v>2230</v>
      </c>
    </row>
    <row r="12" spans="1:253">
      <c r="A12" s="186"/>
      <c r="B12" s="690">
        <v>100</v>
      </c>
      <c r="C12" s="690">
        <v>19.747831673626727</v>
      </c>
      <c r="D12" s="690">
        <v>31.834243495020882</v>
      </c>
      <c r="E12" s="690">
        <v>48.417924831352394</v>
      </c>
      <c r="F12" s="178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117"/>
      <c r="T12" s="118"/>
      <c r="U12" s="118"/>
      <c r="V12" s="118"/>
      <c r="W12" s="477" t="s">
        <v>297</v>
      </c>
      <c r="X12" s="477">
        <v>100</v>
      </c>
      <c r="Y12" s="477">
        <v>100</v>
      </c>
      <c r="Z12" s="477">
        <v>100</v>
      </c>
      <c r="AA12" s="477">
        <v>100</v>
      </c>
      <c r="AB12" s="477">
        <v>100</v>
      </c>
      <c r="AC12" s="477">
        <v>100</v>
      </c>
      <c r="AD12" s="477">
        <v>100</v>
      </c>
    </row>
    <row r="13" spans="1:253">
      <c r="A13" s="186"/>
      <c r="B13" s="150"/>
      <c r="C13" s="150"/>
      <c r="D13" s="150"/>
      <c r="E13" s="150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117"/>
      <c r="T13" s="118"/>
      <c r="U13" s="118"/>
      <c r="V13" s="118"/>
      <c r="W13" s="150"/>
      <c r="X13" s="150"/>
      <c r="Y13" s="150"/>
      <c r="Z13" s="150"/>
      <c r="AA13" s="150"/>
      <c r="AB13" s="150"/>
      <c r="AC13" s="150"/>
      <c r="AD13" s="150"/>
    </row>
    <row r="14" spans="1:253" s="349" customFormat="1" ht="13.5">
      <c r="A14" s="344" t="s">
        <v>39</v>
      </c>
      <c r="B14" s="566">
        <v>5980</v>
      </c>
      <c r="C14" s="567">
        <v>16.014056224899598</v>
      </c>
      <c r="D14" s="567">
        <v>25.217536813922358</v>
      </c>
      <c r="E14" s="567">
        <v>58.768406961178044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7"/>
      <c r="T14" s="348"/>
      <c r="U14" s="348"/>
      <c r="V14" s="348"/>
      <c r="W14" s="567" t="s">
        <v>298</v>
      </c>
      <c r="X14" s="567">
        <v>66.873065015479867</v>
      </c>
      <c r="Y14" s="567">
        <v>20.78009414929388</v>
      </c>
      <c r="Z14" s="567" t="s">
        <v>298</v>
      </c>
      <c r="AA14" s="567">
        <v>45.861229458307974</v>
      </c>
      <c r="AB14" s="567">
        <v>51.739874500855677</v>
      </c>
      <c r="AC14" s="567">
        <v>43.095004897159647</v>
      </c>
      <c r="AD14" s="567">
        <v>77.215756490599816</v>
      </c>
    </row>
    <row r="15" spans="1:253" s="350" customFormat="1" ht="14.25">
      <c r="A15" s="344"/>
      <c r="B15" s="566"/>
      <c r="C15" s="567"/>
      <c r="D15" s="567"/>
      <c r="E15" s="567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51"/>
      <c r="T15" s="352"/>
      <c r="U15" s="352"/>
      <c r="V15" s="352"/>
      <c r="W15" s="567"/>
      <c r="X15" s="567"/>
      <c r="Y15" s="567"/>
      <c r="Z15" s="567"/>
      <c r="AA15" s="567"/>
      <c r="AB15" s="567"/>
      <c r="AC15" s="567"/>
      <c r="AD15" s="567"/>
    </row>
    <row r="16" spans="1:253" s="350" customFormat="1" ht="14.25">
      <c r="A16" s="353" t="s">
        <v>40</v>
      </c>
      <c r="B16" s="566">
        <v>250</v>
      </c>
      <c r="C16" s="567">
        <v>51.181102362204726</v>
      </c>
      <c r="D16" s="567">
        <v>48.425196850393696</v>
      </c>
      <c r="E16" s="567" t="s">
        <v>297</v>
      </c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54"/>
      <c r="T16" s="355"/>
      <c r="U16" s="355"/>
      <c r="V16" s="355"/>
      <c r="W16" s="567" t="s">
        <v>298</v>
      </c>
      <c r="X16" s="567">
        <v>6.29514963880289</v>
      </c>
      <c r="Y16" s="567">
        <v>4.640215198386012</v>
      </c>
      <c r="Z16" s="567">
        <v>14.159292035398231</v>
      </c>
      <c r="AA16" s="567">
        <v>0.82166768107121113</v>
      </c>
      <c r="AB16" s="567" t="s">
        <v>298</v>
      </c>
      <c r="AC16" s="567" t="s">
        <v>298</v>
      </c>
      <c r="AD16" s="567" t="s">
        <v>297</v>
      </c>
      <c r="AE16" s="346"/>
      <c r="AF16" s="346"/>
      <c r="AG16" s="346"/>
      <c r="AH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  <c r="IL16" s="346"/>
      <c r="IM16" s="346"/>
      <c r="IN16" s="346"/>
      <c r="IO16" s="346"/>
      <c r="IP16" s="346"/>
      <c r="IQ16" s="346"/>
      <c r="IR16" s="346"/>
      <c r="IS16" s="346"/>
    </row>
    <row r="17" spans="1:253" s="350" customFormat="1" ht="28.5">
      <c r="A17" s="356" t="s">
        <v>41</v>
      </c>
      <c r="B17" s="568" t="s">
        <v>297</v>
      </c>
      <c r="C17" s="569" t="s">
        <v>297</v>
      </c>
      <c r="D17" s="569" t="s">
        <v>297</v>
      </c>
      <c r="E17" s="569" t="s">
        <v>298</v>
      </c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4"/>
      <c r="T17" s="355"/>
      <c r="U17" s="355"/>
      <c r="V17" s="355"/>
      <c r="W17" s="569" t="s">
        <v>298</v>
      </c>
      <c r="X17" s="569" t="s">
        <v>297</v>
      </c>
      <c r="Y17" s="569" t="s">
        <v>298</v>
      </c>
      <c r="Z17" s="569" t="s">
        <v>297</v>
      </c>
      <c r="AA17" s="569" t="s">
        <v>298</v>
      </c>
      <c r="AB17" s="569" t="s">
        <v>298</v>
      </c>
      <c r="AC17" s="569" t="s">
        <v>298</v>
      </c>
      <c r="AD17" s="569" t="s">
        <v>298</v>
      </c>
      <c r="AE17" s="357"/>
      <c r="AF17" s="357"/>
      <c r="AG17" s="357"/>
      <c r="AH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357"/>
      <c r="CD17" s="357"/>
      <c r="CE17" s="357"/>
      <c r="CF17" s="357"/>
      <c r="CG17" s="357"/>
      <c r="CH17" s="357"/>
      <c r="CI17" s="357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7"/>
      <c r="EA17" s="357"/>
      <c r="EB17" s="357"/>
      <c r="EC17" s="357"/>
      <c r="ED17" s="357"/>
      <c r="EE17" s="357"/>
      <c r="EF17" s="357"/>
      <c r="EG17" s="357"/>
      <c r="EH17" s="357"/>
      <c r="EI17" s="357"/>
      <c r="EJ17" s="357"/>
      <c r="EK17" s="357"/>
      <c r="EL17" s="357"/>
      <c r="EM17" s="357"/>
      <c r="EN17" s="357"/>
      <c r="EO17" s="357"/>
      <c r="EP17" s="357"/>
      <c r="EQ17" s="357"/>
      <c r="ER17" s="357"/>
      <c r="ES17" s="357"/>
      <c r="ET17" s="357"/>
      <c r="EU17" s="357"/>
      <c r="EV17" s="357"/>
      <c r="EW17" s="357"/>
      <c r="EX17" s="357"/>
      <c r="EY17" s="357"/>
      <c r="EZ17" s="357"/>
      <c r="FA17" s="357"/>
      <c r="FB17" s="357"/>
      <c r="FC17" s="357"/>
      <c r="FD17" s="357"/>
      <c r="FE17" s="357"/>
      <c r="FF17" s="357"/>
      <c r="FG17" s="357"/>
      <c r="FH17" s="357"/>
      <c r="FI17" s="357"/>
      <c r="FJ17" s="357"/>
      <c r="FK17" s="357"/>
      <c r="FL17" s="357"/>
      <c r="FM17" s="357"/>
      <c r="FN17" s="357"/>
      <c r="FO17" s="357"/>
      <c r="FP17" s="357"/>
      <c r="FQ17" s="357"/>
      <c r="FR17" s="357"/>
      <c r="FS17" s="357"/>
      <c r="FT17" s="357"/>
      <c r="FU17" s="357"/>
      <c r="FV17" s="357"/>
      <c r="FW17" s="357"/>
      <c r="FX17" s="357"/>
      <c r="FY17" s="357"/>
      <c r="FZ17" s="357"/>
      <c r="GA17" s="357"/>
      <c r="GB17" s="357"/>
      <c r="GC17" s="357"/>
      <c r="GD17" s="357"/>
      <c r="GE17" s="357"/>
      <c r="GF17" s="357"/>
      <c r="GG17" s="357"/>
      <c r="GH17" s="357"/>
      <c r="GI17" s="357"/>
      <c r="GJ17" s="357"/>
      <c r="GK17" s="357"/>
      <c r="GL17" s="357"/>
      <c r="GM17" s="357"/>
      <c r="GN17" s="357"/>
      <c r="GO17" s="357"/>
      <c r="GP17" s="357"/>
      <c r="GQ17" s="357"/>
      <c r="GR17" s="357"/>
      <c r="GS17" s="357"/>
      <c r="GT17" s="357"/>
      <c r="GU17" s="357"/>
      <c r="GV17" s="357"/>
      <c r="GW17" s="357"/>
      <c r="GX17" s="357"/>
      <c r="GY17" s="357"/>
      <c r="GZ17" s="357"/>
      <c r="HA17" s="357"/>
      <c r="HB17" s="357"/>
      <c r="HC17" s="357"/>
      <c r="HD17" s="357"/>
      <c r="HE17" s="357"/>
      <c r="HF17" s="357"/>
      <c r="HG17" s="357"/>
      <c r="HH17" s="357"/>
      <c r="HI17" s="357"/>
      <c r="HJ17" s="357"/>
      <c r="HK17" s="357"/>
      <c r="HL17" s="357"/>
      <c r="HM17" s="357"/>
      <c r="HN17" s="357"/>
      <c r="HO17" s="357"/>
      <c r="HP17" s="357"/>
      <c r="HQ17" s="357"/>
      <c r="HR17" s="357"/>
      <c r="HS17" s="357"/>
      <c r="HT17" s="357"/>
      <c r="HU17" s="357"/>
      <c r="HV17" s="357"/>
      <c r="HW17" s="357"/>
      <c r="HX17" s="357"/>
      <c r="HY17" s="357"/>
      <c r="HZ17" s="357"/>
      <c r="IA17" s="357"/>
      <c r="IB17" s="357"/>
      <c r="IC17" s="357"/>
      <c r="ID17" s="357"/>
      <c r="IE17" s="357"/>
      <c r="IF17" s="357"/>
      <c r="IG17" s="357"/>
      <c r="IH17" s="357"/>
      <c r="II17" s="357"/>
      <c r="IJ17" s="357"/>
      <c r="IK17" s="357"/>
      <c r="IL17" s="357"/>
      <c r="IM17" s="357"/>
      <c r="IN17" s="357"/>
      <c r="IO17" s="357"/>
      <c r="IP17" s="357"/>
      <c r="IQ17" s="357"/>
      <c r="IR17" s="357"/>
      <c r="IS17" s="357"/>
    </row>
    <row r="18" spans="1:253" s="350" customFormat="1" ht="14.25">
      <c r="A18" s="356" t="s">
        <v>42</v>
      </c>
      <c r="B18" s="568">
        <v>120</v>
      </c>
      <c r="C18" s="569" t="s">
        <v>297</v>
      </c>
      <c r="D18" s="569">
        <v>98.360655737704917</v>
      </c>
      <c r="E18" s="569" t="s">
        <v>297</v>
      </c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9"/>
      <c r="T18" s="360"/>
      <c r="U18" s="360"/>
      <c r="V18" s="360"/>
      <c r="W18" s="569" t="s">
        <v>298</v>
      </c>
      <c r="X18" s="569" t="s">
        <v>298</v>
      </c>
      <c r="Y18" s="569" t="s">
        <v>297</v>
      </c>
      <c r="Z18" s="569">
        <v>13.716814159292035</v>
      </c>
      <c r="AA18" s="569">
        <v>0.82166768107121113</v>
      </c>
      <c r="AB18" s="569" t="s">
        <v>298</v>
      </c>
      <c r="AC18" s="569" t="s">
        <v>298</v>
      </c>
      <c r="AD18" s="569" t="s">
        <v>297</v>
      </c>
      <c r="AE18" s="357"/>
      <c r="AF18" s="357"/>
      <c r="AG18" s="357"/>
      <c r="AH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7"/>
      <c r="DA18" s="357"/>
      <c r="DB18" s="357"/>
      <c r="DC18" s="357"/>
      <c r="DD18" s="357"/>
      <c r="DE18" s="357"/>
      <c r="DF18" s="357"/>
      <c r="DG18" s="357"/>
      <c r="DH18" s="357"/>
      <c r="DI18" s="357"/>
      <c r="DJ18" s="357"/>
      <c r="DK18" s="357"/>
      <c r="DL18" s="357"/>
      <c r="DM18" s="357"/>
      <c r="DN18" s="357"/>
      <c r="DO18" s="357"/>
      <c r="DP18" s="357"/>
      <c r="DQ18" s="357"/>
      <c r="DR18" s="357"/>
      <c r="DS18" s="357"/>
      <c r="DT18" s="357"/>
      <c r="DU18" s="357"/>
      <c r="DV18" s="357"/>
      <c r="DW18" s="357"/>
      <c r="DX18" s="357"/>
      <c r="DY18" s="357"/>
      <c r="DZ18" s="357"/>
      <c r="EA18" s="357"/>
      <c r="EB18" s="357"/>
      <c r="EC18" s="357"/>
      <c r="ED18" s="357"/>
      <c r="EE18" s="357"/>
      <c r="EF18" s="357"/>
      <c r="EG18" s="357"/>
      <c r="EH18" s="357"/>
      <c r="EI18" s="357"/>
      <c r="EJ18" s="357"/>
      <c r="EK18" s="357"/>
      <c r="EL18" s="357"/>
      <c r="EM18" s="357"/>
      <c r="EN18" s="357"/>
      <c r="EO18" s="357"/>
      <c r="EP18" s="357"/>
      <c r="EQ18" s="357"/>
      <c r="ER18" s="357"/>
      <c r="ES18" s="357"/>
      <c r="ET18" s="357"/>
      <c r="EU18" s="357"/>
      <c r="EV18" s="357"/>
      <c r="EW18" s="357"/>
      <c r="EX18" s="357"/>
      <c r="EY18" s="357"/>
      <c r="EZ18" s="357"/>
      <c r="FA18" s="357"/>
      <c r="FB18" s="357"/>
      <c r="FC18" s="357"/>
      <c r="FD18" s="357"/>
      <c r="FE18" s="357"/>
      <c r="FF18" s="357"/>
      <c r="FG18" s="357"/>
      <c r="FH18" s="357"/>
      <c r="FI18" s="357"/>
      <c r="FJ18" s="357"/>
      <c r="FK18" s="357"/>
      <c r="FL18" s="357"/>
      <c r="FM18" s="357"/>
      <c r="FN18" s="357"/>
      <c r="FO18" s="357"/>
      <c r="FP18" s="357"/>
      <c r="FQ18" s="357"/>
      <c r="FR18" s="357"/>
      <c r="FS18" s="357"/>
      <c r="FT18" s="357"/>
      <c r="FU18" s="357"/>
      <c r="FV18" s="357"/>
      <c r="FW18" s="357"/>
      <c r="FX18" s="357"/>
      <c r="FY18" s="357"/>
      <c r="FZ18" s="357"/>
      <c r="GA18" s="357"/>
      <c r="GB18" s="357"/>
      <c r="GC18" s="357"/>
      <c r="GD18" s="357"/>
      <c r="GE18" s="357"/>
      <c r="GF18" s="357"/>
      <c r="GG18" s="357"/>
      <c r="GH18" s="357"/>
      <c r="GI18" s="357"/>
      <c r="GJ18" s="357"/>
      <c r="GK18" s="357"/>
      <c r="GL18" s="357"/>
      <c r="GM18" s="357"/>
      <c r="GN18" s="357"/>
      <c r="GO18" s="357"/>
      <c r="GP18" s="357"/>
      <c r="GQ18" s="357"/>
      <c r="GR18" s="357"/>
      <c r="GS18" s="357"/>
      <c r="GT18" s="357"/>
      <c r="GU18" s="357"/>
      <c r="GV18" s="357"/>
      <c r="GW18" s="357"/>
      <c r="GX18" s="357"/>
      <c r="GY18" s="357"/>
      <c r="GZ18" s="357"/>
      <c r="HA18" s="357"/>
      <c r="HB18" s="357"/>
      <c r="HC18" s="357"/>
      <c r="HD18" s="357"/>
      <c r="HE18" s="357"/>
      <c r="HF18" s="357"/>
      <c r="HG18" s="357"/>
      <c r="HH18" s="357"/>
      <c r="HI18" s="357"/>
      <c r="HJ18" s="357"/>
      <c r="HK18" s="357"/>
      <c r="HL18" s="357"/>
      <c r="HM18" s="357"/>
      <c r="HN18" s="357"/>
      <c r="HO18" s="357"/>
      <c r="HP18" s="357"/>
      <c r="HQ18" s="357"/>
      <c r="HR18" s="357"/>
      <c r="HS18" s="357"/>
      <c r="HT18" s="357"/>
      <c r="HU18" s="357"/>
      <c r="HV18" s="357"/>
      <c r="HW18" s="357"/>
      <c r="HX18" s="357"/>
      <c r="HY18" s="357"/>
      <c r="HZ18" s="357"/>
      <c r="IA18" s="357"/>
      <c r="IB18" s="357"/>
      <c r="IC18" s="357"/>
      <c r="ID18" s="357"/>
      <c r="IE18" s="357"/>
      <c r="IF18" s="357"/>
      <c r="IG18" s="357"/>
      <c r="IH18" s="357"/>
      <c r="II18" s="357"/>
      <c r="IJ18" s="357"/>
      <c r="IK18" s="357"/>
      <c r="IL18" s="357"/>
      <c r="IM18" s="357"/>
      <c r="IN18" s="357"/>
      <c r="IO18" s="357"/>
      <c r="IP18" s="357"/>
      <c r="IQ18" s="357"/>
      <c r="IR18" s="357"/>
      <c r="IS18" s="357"/>
    </row>
    <row r="19" spans="1:253" s="350" customFormat="1" ht="14.25">
      <c r="A19" s="356" t="s">
        <v>43</v>
      </c>
      <c r="B19" s="568">
        <v>130</v>
      </c>
      <c r="C19" s="569">
        <v>98.461538461538467</v>
      </c>
      <c r="D19" s="569" t="s">
        <v>297</v>
      </c>
      <c r="E19" s="569" t="s">
        <v>298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1"/>
      <c r="T19" s="352"/>
      <c r="U19" s="352"/>
      <c r="V19" s="352"/>
      <c r="W19" s="569" t="s">
        <v>298</v>
      </c>
      <c r="X19" s="569">
        <v>6.1919504643962853</v>
      </c>
      <c r="Y19" s="569">
        <v>4.5729657027572292</v>
      </c>
      <c r="Z19" s="569" t="s">
        <v>297</v>
      </c>
      <c r="AA19" s="569" t="s">
        <v>298</v>
      </c>
      <c r="AB19" s="569" t="s">
        <v>298</v>
      </c>
      <c r="AC19" s="569" t="s">
        <v>298</v>
      </c>
      <c r="AD19" s="569" t="s">
        <v>298</v>
      </c>
      <c r="AE19" s="357"/>
      <c r="AF19" s="357"/>
      <c r="AG19" s="357"/>
      <c r="AH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7"/>
      <c r="DA19" s="357"/>
      <c r="DB19" s="357"/>
      <c r="DC19" s="357"/>
      <c r="DD19" s="357"/>
      <c r="DE19" s="357"/>
      <c r="DF19" s="357"/>
      <c r="DG19" s="357"/>
      <c r="DH19" s="357"/>
      <c r="DI19" s="357"/>
      <c r="DJ19" s="357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57"/>
      <c r="DW19" s="357"/>
      <c r="DX19" s="357"/>
      <c r="DY19" s="357"/>
      <c r="DZ19" s="357"/>
      <c r="EA19" s="357"/>
      <c r="EB19" s="357"/>
      <c r="EC19" s="357"/>
      <c r="ED19" s="357"/>
      <c r="EE19" s="357"/>
      <c r="EF19" s="357"/>
      <c r="EG19" s="357"/>
      <c r="EH19" s="357"/>
      <c r="EI19" s="357"/>
      <c r="EJ19" s="357"/>
      <c r="EK19" s="357"/>
      <c r="EL19" s="357"/>
      <c r="EM19" s="357"/>
      <c r="EN19" s="357"/>
      <c r="EO19" s="357"/>
      <c r="EP19" s="357"/>
      <c r="EQ19" s="357"/>
      <c r="ER19" s="357"/>
      <c r="ES19" s="357"/>
      <c r="ET19" s="357"/>
      <c r="EU19" s="357"/>
      <c r="EV19" s="357"/>
      <c r="EW19" s="357"/>
      <c r="EX19" s="357"/>
      <c r="EY19" s="357"/>
      <c r="EZ19" s="357"/>
      <c r="FA19" s="357"/>
      <c r="FB19" s="357"/>
      <c r="FC19" s="357"/>
      <c r="FD19" s="357"/>
      <c r="FE19" s="357"/>
      <c r="FF19" s="357"/>
      <c r="FG19" s="357"/>
      <c r="FH19" s="357"/>
      <c r="FI19" s="357"/>
      <c r="FJ19" s="357"/>
      <c r="FK19" s="357"/>
      <c r="FL19" s="357"/>
      <c r="FM19" s="357"/>
      <c r="FN19" s="357"/>
      <c r="FO19" s="357"/>
      <c r="FP19" s="357"/>
      <c r="FQ19" s="357"/>
      <c r="FR19" s="357"/>
      <c r="FS19" s="357"/>
      <c r="FT19" s="357"/>
      <c r="FU19" s="357"/>
      <c r="FV19" s="357"/>
      <c r="FW19" s="357"/>
      <c r="FX19" s="357"/>
      <c r="FY19" s="357"/>
      <c r="FZ19" s="357"/>
      <c r="GA19" s="357"/>
      <c r="GB19" s="357"/>
      <c r="GC19" s="357"/>
      <c r="GD19" s="357"/>
      <c r="GE19" s="357"/>
      <c r="GF19" s="357"/>
      <c r="GG19" s="357"/>
      <c r="GH19" s="357"/>
      <c r="GI19" s="357"/>
      <c r="GJ19" s="357"/>
      <c r="GK19" s="357"/>
      <c r="GL19" s="357"/>
      <c r="GM19" s="357"/>
      <c r="GN19" s="357"/>
      <c r="GO19" s="357"/>
      <c r="GP19" s="357"/>
      <c r="GQ19" s="357"/>
      <c r="GR19" s="357"/>
      <c r="GS19" s="357"/>
      <c r="GT19" s="357"/>
      <c r="GU19" s="357"/>
      <c r="GV19" s="357"/>
      <c r="GW19" s="357"/>
      <c r="GX19" s="357"/>
      <c r="GY19" s="357"/>
      <c r="GZ19" s="357"/>
      <c r="HA19" s="357"/>
      <c r="HB19" s="357"/>
      <c r="HC19" s="357"/>
      <c r="HD19" s="357"/>
      <c r="HE19" s="357"/>
      <c r="HF19" s="357"/>
      <c r="HG19" s="357"/>
      <c r="HH19" s="357"/>
      <c r="HI19" s="357"/>
      <c r="HJ19" s="357"/>
      <c r="HK19" s="357"/>
      <c r="HL19" s="357"/>
      <c r="HM19" s="357"/>
      <c r="HN19" s="357"/>
      <c r="HO19" s="357"/>
      <c r="HP19" s="357"/>
      <c r="HQ19" s="357"/>
      <c r="HR19" s="357"/>
      <c r="HS19" s="357"/>
      <c r="HT19" s="357"/>
      <c r="HU19" s="357"/>
      <c r="HV19" s="357"/>
      <c r="HW19" s="357"/>
      <c r="HX19" s="357"/>
      <c r="HY19" s="357"/>
      <c r="HZ19" s="357"/>
      <c r="IA19" s="357"/>
      <c r="IB19" s="357"/>
      <c r="IC19" s="357"/>
      <c r="ID19" s="357"/>
      <c r="IE19" s="357"/>
      <c r="IF19" s="357"/>
      <c r="IG19" s="357"/>
      <c r="IH19" s="357"/>
      <c r="II19" s="357"/>
      <c r="IJ19" s="357"/>
      <c r="IK19" s="357"/>
      <c r="IL19" s="357"/>
      <c r="IM19" s="357"/>
      <c r="IN19" s="357"/>
      <c r="IO19" s="357"/>
      <c r="IP19" s="357"/>
      <c r="IQ19" s="357"/>
      <c r="IR19" s="357"/>
      <c r="IS19" s="357"/>
    </row>
    <row r="20" spans="1:253" s="350" customFormat="1" ht="14.25">
      <c r="A20" s="361"/>
      <c r="B20" s="465"/>
      <c r="C20" s="569"/>
      <c r="D20" s="569"/>
      <c r="E20" s="569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1"/>
      <c r="T20" s="352"/>
      <c r="U20" s="352"/>
      <c r="V20" s="352"/>
      <c r="W20" s="569"/>
      <c r="X20" s="569"/>
      <c r="Y20" s="569"/>
      <c r="Z20" s="569"/>
      <c r="AA20" s="569"/>
      <c r="AB20" s="569"/>
      <c r="AC20" s="569"/>
      <c r="AD20" s="569"/>
      <c r="AE20" s="357"/>
      <c r="AF20" s="357"/>
      <c r="AG20" s="357"/>
      <c r="AH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57"/>
      <c r="BF20" s="357"/>
      <c r="BG20" s="357"/>
      <c r="BH20" s="357"/>
      <c r="BI20" s="357"/>
      <c r="BJ20" s="357"/>
      <c r="BK20" s="357"/>
      <c r="BL20" s="357"/>
      <c r="BM20" s="357"/>
      <c r="BN20" s="357"/>
      <c r="BO20" s="357"/>
      <c r="BP20" s="357"/>
      <c r="BQ20" s="357"/>
      <c r="BR20" s="357"/>
      <c r="BS20" s="357"/>
      <c r="BT20" s="357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7"/>
      <c r="DA20" s="357"/>
      <c r="DB20" s="357"/>
      <c r="DC20" s="357"/>
      <c r="DD20" s="357"/>
      <c r="DE20" s="357"/>
      <c r="DF20" s="357"/>
      <c r="DG20" s="357"/>
      <c r="DH20" s="357"/>
      <c r="DI20" s="357"/>
      <c r="DJ20" s="357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57"/>
      <c r="DW20" s="357"/>
      <c r="DX20" s="357"/>
      <c r="DY20" s="357"/>
      <c r="DZ20" s="357"/>
      <c r="EA20" s="357"/>
      <c r="EB20" s="357"/>
      <c r="EC20" s="357"/>
      <c r="ED20" s="357"/>
      <c r="EE20" s="357"/>
      <c r="EF20" s="357"/>
      <c r="EG20" s="357"/>
      <c r="EH20" s="357"/>
      <c r="EI20" s="357"/>
      <c r="EJ20" s="357"/>
      <c r="EK20" s="357"/>
      <c r="EL20" s="357"/>
      <c r="EM20" s="357"/>
      <c r="EN20" s="357"/>
      <c r="EO20" s="357"/>
      <c r="EP20" s="357"/>
      <c r="EQ20" s="357"/>
      <c r="ER20" s="357"/>
      <c r="ES20" s="357"/>
      <c r="ET20" s="357"/>
      <c r="EU20" s="357"/>
      <c r="EV20" s="357"/>
      <c r="EW20" s="357"/>
      <c r="EX20" s="357"/>
      <c r="EY20" s="357"/>
      <c r="EZ20" s="357"/>
      <c r="FA20" s="357"/>
      <c r="FB20" s="357"/>
      <c r="FC20" s="357"/>
      <c r="FD20" s="357"/>
      <c r="FE20" s="357"/>
      <c r="FF20" s="357"/>
      <c r="FG20" s="357"/>
      <c r="FH20" s="357"/>
      <c r="FI20" s="357"/>
      <c r="FJ20" s="357"/>
      <c r="FK20" s="357"/>
      <c r="FL20" s="357"/>
      <c r="FM20" s="357"/>
      <c r="FN20" s="357"/>
      <c r="FO20" s="357"/>
      <c r="FP20" s="357"/>
      <c r="FQ20" s="357"/>
      <c r="FR20" s="357"/>
      <c r="FS20" s="357"/>
      <c r="FT20" s="357"/>
      <c r="FU20" s="357"/>
      <c r="FV20" s="357"/>
      <c r="FW20" s="357"/>
      <c r="FX20" s="357"/>
      <c r="FY20" s="357"/>
      <c r="FZ20" s="357"/>
      <c r="GA20" s="357"/>
      <c r="GB20" s="357"/>
      <c r="GC20" s="357"/>
      <c r="GD20" s="357"/>
      <c r="GE20" s="357"/>
      <c r="GF20" s="357"/>
      <c r="GG20" s="357"/>
      <c r="GH20" s="357"/>
      <c r="GI20" s="357"/>
      <c r="GJ20" s="357"/>
      <c r="GK20" s="357"/>
      <c r="GL20" s="357"/>
      <c r="GM20" s="357"/>
      <c r="GN20" s="357"/>
      <c r="GO20" s="357"/>
      <c r="GP20" s="357"/>
      <c r="GQ20" s="357"/>
      <c r="GR20" s="357"/>
      <c r="GS20" s="357"/>
      <c r="GT20" s="357"/>
      <c r="GU20" s="357"/>
      <c r="GV20" s="357"/>
      <c r="GW20" s="357"/>
      <c r="GX20" s="357"/>
      <c r="GY20" s="357"/>
      <c r="GZ20" s="357"/>
      <c r="HA20" s="357"/>
      <c r="HB20" s="357"/>
      <c r="HC20" s="357"/>
      <c r="HD20" s="357"/>
      <c r="HE20" s="357"/>
      <c r="HF20" s="357"/>
      <c r="HG20" s="357"/>
      <c r="HH20" s="357"/>
      <c r="HI20" s="357"/>
      <c r="HJ20" s="357"/>
      <c r="HK20" s="357"/>
      <c r="HL20" s="357"/>
      <c r="HM20" s="357"/>
      <c r="HN20" s="357"/>
      <c r="HO20" s="357"/>
      <c r="HP20" s="357"/>
      <c r="HQ20" s="357"/>
      <c r="HR20" s="357"/>
      <c r="HS20" s="357"/>
      <c r="HT20" s="357"/>
      <c r="HU20" s="357"/>
      <c r="HV20" s="357"/>
      <c r="HW20" s="357"/>
      <c r="HX20" s="357"/>
      <c r="HY20" s="357"/>
      <c r="HZ20" s="357"/>
      <c r="IA20" s="357"/>
      <c r="IB20" s="357"/>
      <c r="IC20" s="357"/>
      <c r="ID20" s="357"/>
      <c r="IE20" s="357"/>
      <c r="IF20" s="357"/>
      <c r="IG20" s="357"/>
      <c r="IH20" s="357"/>
      <c r="II20" s="357"/>
      <c r="IJ20" s="357"/>
      <c r="IK20" s="357"/>
      <c r="IL20" s="357"/>
      <c r="IM20" s="357"/>
      <c r="IN20" s="357"/>
      <c r="IO20" s="357"/>
      <c r="IP20" s="357"/>
      <c r="IQ20" s="357"/>
      <c r="IR20" s="357"/>
      <c r="IS20" s="357"/>
    </row>
    <row r="21" spans="1:253" s="350" customFormat="1" ht="27.75">
      <c r="A21" s="353" t="s">
        <v>44</v>
      </c>
      <c r="B21" s="566">
        <v>360</v>
      </c>
      <c r="C21" s="567">
        <v>28.011204481792717</v>
      </c>
      <c r="D21" s="567">
        <v>71.988795518207283</v>
      </c>
      <c r="E21" s="567" t="s">
        <v>298</v>
      </c>
      <c r="F21" s="345"/>
      <c r="G21" s="345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46"/>
      <c r="S21" s="359"/>
      <c r="T21" s="360"/>
      <c r="U21" s="360"/>
      <c r="V21" s="360"/>
      <c r="W21" s="567" t="s">
        <v>298</v>
      </c>
      <c r="X21" s="567">
        <v>3.4055727554179565</v>
      </c>
      <c r="Y21" s="567">
        <v>4.5057162071284464</v>
      </c>
      <c r="Z21" s="567">
        <v>34.80825958702065</v>
      </c>
      <c r="AA21" s="567">
        <v>0.63907486305538652</v>
      </c>
      <c r="AB21" s="567" t="s">
        <v>298</v>
      </c>
      <c r="AC21" s="567" t="s">
        <v>298</v>
      </c>
      <c r="AD21" s="567" t="s">
        <v>298</v>
      </c>
      <c r="AE21" s="346"/>
      <c r="AF21" s="346"/>
      <c r="AG21" s="346"/>
      <c r="AH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346"/>
      <c r="DL21" s="346"/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46"/>
      <c r="EL21" s="346"/>
      <c r="EM21" s="346"/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346"/>
      <c r="FC21" s="346"/>
      <c r="FD21" s="346"/>
      <c r="FE21" s="346"/>
      <c r="FF21" s="346"/>
      <c r="FG21" s="346"/>
      <c r="FH21" s="346"/>
      <c r="FI21" s="346"/>
      <c r="FJ21" s="346"/>
      <c r="FK21" s="346"/>
      <c r="FL21" s="346"/>
      <c r="FM21" s="346"/>
      <c r="FN21" s="346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  <c r="GJ21" s="346"/>
      <c r="GK21" s="346"/>
      <c r="GL21" s="346"/>
      <c r="GM21" s="346"/>
      <c r="GN21" s="346"/>
      <c r="GO21" s="346"/>
      <c r="GP21" s="346"/>
      <c r="GQ21" s="346"/>
      <c r="GR21" s="346"/>
      <c r="GS21" s="346"/>
      <c r="GT21" s="346"/>
      <c r="GU21" s="346"/>
      <c r="GV21" s="346"/>
      <c r="GW21" s="346"/>
      <c r="GX21" s="346"/>
      <c r="GY21" s="346"/>
      <c r="GZ21" s="346"/>
      <c r="HA21" s="346"/>
      <c r="HB21" s="346"/>
      <c r="HC21" s="346"/>
      <c r="HD21" s="346"/>
      <c r="HE21" s="346"/>
      <c r="HF21" s="346"/>
      <c r="HG21" s="346"/>
      <c r="HH21" s="346"/>
      <c r="HI21" s="346"/>
      <c r="HJ21" s="346"/>
      <c r="HK21" s="346"/>
      <c r="HL21" s="346"/>
      <c r="HM21" s="346"/>
      <c r="HN21" s="346"/>
      <c r="HO21" s="346"/>
      <c r="HP21" s="346"/>
      <c r="HQ21" s="346"/>
      <c r="HR21" s="346"/>
      <c r="HS21" s="346"/>
      <c r="HT21" s="346"/>
      <c r="HU21" s="346"/>
      <c r="HV21" s="346"/>
      <c r="HW21" s="346"/>
      <c r="HX21" s="346"/>
      <c r="HY21" s="346"/>
      <c r="HZ21" s="346"/>
      <c r="IA21" s="346"/>
      <c r="IB21" s="346"/>
      <c r="IC21" s="346"/>
      <c r="ID21" s="346"/>
      <c r="IE21" s="346"/>
      <c r="IF21" s="346"/>
      <c r="IG21" s="346"/>
      <c r="IH21" s="346"/>
      <c r="II21" s="346"/>
      <c r="IJ21" s="346"/>
      <c r="IK21" s="346"/>
      <c r="IL21" s="346"/>
      <c r="IM21" s="346"/>
      <c r="IN21" s="346"/>
      <c r="IO21" s="346"/>
      <c r="IP21" s="346"/>
      <c r="IQ21" s="346"/>
      <c r="IR21" s="346"/>
      <c r="IS21" s="346"/>
    </row>
    <row r="22" spans="1:253" s="350" customFormat="1" ht="14.25">
      <c r="A22" s="353"/>
      <c r="B22" s="566"/>
      <c r="C22" s="567"/>
      <c r="D22" s="567"/>
      <c r="E22" s="567"/>
      <c r="F22" s="345"/>
      <c r="G22" s="345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46"/>
      <c r="S22" s="364"/>
      <c r="T22" s="364"/>
      <c r="U22" s="364"/>
      <c r="V22" s="364"/>
      <c r="W22" s="567"/>
      <c r="X22" s="567"/>
      <c r="Y22" s="567"/>
      <c r="Z22" s="567"/>
      <c r="AA22" s="567"/>
      <c r="AB22" s="567"/>
      <c r="AC22" s="567"/>
      <c r="AD22" s="567"/>
      <c r="AE22" s="346"/>
      <c r="AF22" s="346"/>
      <c r="AG22" s="346"/>
      <c r="AH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  <c r="II22" s="346"/>
      <c r="IJ22" s="346"/>
      <c r="IK22" s="346"/>
      <c r="IL22" s="346"/>
      <c r="IM22" s="346"/>
      <c r="IN22" s="346"/>
      <c r="IO22" s="346"/>
      <c r="IP22" s="346"/>
      <c r="IQ22" s="346"/>
      <c r="IR22" s="346"/>
      <c r="IS22" s="346"/>
    </row>
    <row r="23" spans="1:253" s="350" customFormat="1" ht="14.25">
      <c r="A23" s="353" t="s">
        <v>45</v>
      </c>
      <c r="B23" s="566">
        <v>2510</v>
      </c>
      <c r="C23" s="567">
        <v>28.930566640063848</v>
      </c>
      <c r="D23" s="567">
        <v>71.029529130087781</v>
      </c>
      <c r="E23" s="567" t="s">
        <v>297</v>
      </c>
      <c r="F23" s="345"/>
      <c r="G23" s="345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46"/>
      <c r="S23" s="351"/>
      <c r="T23" s="352"/>
      <c r="U23" s="352"/>
      <c r="V23" s="352"/>
      <c r="W23" s="567" t="s">
        <v>297</v>
      </c>
      <c r="X23" s="567">
        <v>2.2703818369453046</v>
      </c>
      <c r="Y23" s="567">
        <v>47.074646940147943</v>
      </c>
      <c r="Z23" s="567">
        <v>15.781710914454278</v>
      </c>
      <c r="AA23" s="567">
        <v>50.912964090079129</v>
      </c>
      <c r="AB23" s="567" t="s">
        <v>297</v>
      </c>
      <c r="AC23" s="567" t="s">
        <v>298</v>
      </c>
      <c r="AD23" s="567" t="s">
        <v>298</v>
      </c>
      <c r="AE23" s="346"/>
      <c r="AF23" s="346"/>
      <c r="AG23" s="346"/>
      <c r="AH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46"/>
      <c r="CZ23" s="346"/>
      <c r="DA23" s="346"/>
      <c r="DB23" s="346"/>
      <c r="DC23" s="346"/>
      <c r="DD23" s="346"/>
      <c r="DE23" s="346"/>
      <c r="DF23" s="346"/>
      <c r="DG23" s="346"/>
      <c r="DH23" s="346"/>
      <c r="DI23" s="346"/>
      <c r="DJ23" s="346"/>
      <c r="DK23" s="346"/>
      <c r="DL23" s="346"/>
      <c r="DM23" s="346"/>
      <c r="DN23" s="346"/>
      <c r="DO23" s="346"/>
      <c r="DP23" s="346"/>
      <c r="DQ23" s="346"/>
      <c r="DR23" s="346"/>
      <c r="DS23" s="346"/>
      <c r="DT23" s="346"/>
      <c r="DU23" s="346"/>
      <c r="DV23" s="346"/>
      <c r="DW23" s="346"/>
      <c r="DX23" s="346"/>
      <c r="DY23" s="346"/>
      <c r="DZ23" s="346"/>
      <c r="EA23" s="346"/>
      <c r="EB23" s="346"/>
      <c r="EC23" s="346"/>
      <c r="ED23" s="346"/>
      <c r="EE23" s="346"/>
      <c r="EF23" s="346"/>
      <c r="EG23" s="346"/>
      <c r="EH23" s="346"/>
      <c r="EI23" s="346"/>
      <c r="EJ23" s="346"/>
      <c r="EK23" s="346"/>
      <c r="EL23" s="346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346"/>
      <c r="FF23" s="346"/>
      <c r="FG23" s="346"/>
      <c r="FH23" s="346"/>
      <c r="FI23" s="346"/>
      <c r="FJ23" s="346"/>
      <c r="FK23" s="346"/>
      <c r="FL23" s="346"/>
      <c r="FM23" s="346"/>
      <c r="FN23" s="346"/>
      <c r="FO23" s="346"/>
      <c r="FP23" s="346"/>
      <c r="FQ23" s="346"/>
      <c r="FR23" s="346"/>
      <c r="FS23" s="346"/>
      <c r="FT23" s="346"/>
      <c r="FU23" s="346"/>
      <c r="FV23" s="346"/>
      <c r="FW23" s="346"/>
      <c r="FX23" s="346"/>
      <c r="FY23" s="346"/>
      <c r="FZ23" s="346"/>
      <c r="GA23" s="346"/>
      <c r="GB23" s="346"/>
      <c r="GC23" s="346"/>
      <c r="GD23" s="346"/>
      <c r="GE23" s="346"/>
      <c r="GF23" s="346"/>
      <c r="GG23" s="346"/>
      <c r="GH23" s="346"/>
      <c r="GI23" s="346"/>
      <c r="GJ23" s="346"/>
      <c r="GK23" s="346"/>
      <c r="GL23" s="346"/>
      <c r="GM23" s="346"/>
      <c r="GN23" s="346"/>
      <c r="GO23" s="346"/>
      <c r="GP23" s="346"/>
      <c r="GQ23" s="346"/>
      <c r="GR23" s="346"/>
      <c r="GS23" s="346"/>
      <c r="GT23" s="346"/>
      <c r="GU23" s="346"/>
      <c r="GV23" s="346"/>
      <c r="GW23" s="346"/>
      <c r="GX23" s="346"/>
      <c r="GY23" s="346"/>
      <c r="GZ23" s="346"/>
      <c r="HA23" s="346"/>
      <c r="HB23" s="346"/>
      <c r="HC23" s="346"/>
      <c r="HD23" s="346"/>
      <c r="HE23" s="346"/>
      <c r="HF23" s="346"/>
      <c r="HG23" s="346"/>
      <c r="HH23" s="346"/>
      <c r="HI23" s="346"/>
      <c r="HJ23" s="346"/>
      <c r="HK23" s="346"/>
      <c r="HL23" s="346"/>
      <c r="HM23" s="346"/>
      <c r="HN23" s="346"/>
      <c r="HO23" s="346"/>
      <c r="HP23" s="346"/>
      <c r="HQ23" s="346"/>
      <c r="HR23" s="346"/>
      <c r="HS23" s="346"/>
      <c r="HT23" s="346"/>
      <c r="HU23" s="346"/>
      <c r="HV23" s="346"/>
      <c r="HW23" s="346"/>
      <c r="HX23" s="346"/>
      <c r="HY23" s="346"/>
      <c r="HZ23" s="346"/>
      <c r="IA23" s="346"/>
      <c r="IB23" s="346"/>
      <c r="IC23" s="346"/>
      <c r="ID23" s="346"/>
      <c r="IE23" s="346"/>
      <c r="IF23" s="346"/>
      <c r="IG23" s="346"/>
      <c r="IH23" s="346"/>
      <c r="II23" s="346"/>
      <c r="IJ23" s="346"/>
      <c r="IK23" s="346"/>
      <c r="IL23" s="346"/>
      <c r="IM23" s="346"/>
      <c r="IN23" s="346"/>
      <c r="IO23" s="346"/>
      <c r="IP23" s="346"/>
      <c r="IQ23" s="346"/>
      <c r="IR23" s="346"/>
      <c r="IS23" s="346"/>
    </row>
    <row r="24" spans="1:253" s="350" customFormat="1" ht="14.25">
      <c r="A24" s="356" t="s">
        <v>46</v>
      </c>
      <c r="B24" s="568">
        <v>1740</v>
      </c>
      <c r="C24" s="569">
        <v>10.344827586206897</v>
      </c>
      <c r="D24" s="569">
        <v>89.65517241379311</v>
      </c>
      <c r="E24" s="569" t="s">
        <v>298</v>
      </c>
      <c r="F24" s="362"/>
      <c r="G24" s="362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57"/>
      <c r="S24" s="354"/>
      <c r="T24" s="355"/>
      <c r="U24" s="355"/>
      <c r="V24" s="355"/>
      <c r="W24" s="569" t="s">
        <v>297</v>
      </c>
      <c r="X24" s="569" t="s">
        <v>297</v>
      </c>
      <c r="Y24" s="569">
        <v>11.701412239408205</v>
      </c>
      <c r="Z24" s="569" t="s">
        <v>297</v>
      </c>
      <c r="AA24" s="569">
        <v>47.078514911746808</v>
      </c>
      <c r="AB24" s="569" t="s">
        <v>298</v>
      </c>
      <c r="AC24" s="569" t="s">
        <v>298</v>
      </c>
      <c r="AD24" s="569" t="s">
        <v>298</v>
      </c>
      <c r="AE24" s="357"/>
      <c r="AF24" s="357"/>
      <c r="AG24" s="357"/>
      <c r="AH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7"/>
      <c r="DA24" s="357"/>
      <c r="DB24" s="357"/>
      <c r="DC24" s="357"/>
      <c r="DD24" s="357"/>
      <c r="DE24" s="357"/>
      <c r="DF24" s="357"/>
      <c r="DG24" s="357"/>
      <c r="DH24" s="357"/>
      <c r="DI24" s="357"/>
      <c r="DJ24" s="357"/>
      <c r="DK24" s="357"/>
      <c r="DL24" s="357"/>
      <c r="DM24" s="357"/>
      <c r="DN24" s="357"/>
      <c r="DO24" s="357"/>
      <c r="DP24" s="357"/>
      <c r="DQ24" s="357"/>
      <c r="DR24" s="357"/>
      <c r="DS24" s="357"/>
      <c r="DT24" s="357"/>
      <c r="DU24" s="357"/>
      <c r="DV24" s="357"/>
      <c r="DW24" s="357"/>
      <c r="DX24" s="357"/>
      <c r="DY24" s="357"/>
      <c r="DZ24" s="357"/>
      <c r="EA24" s="357"/>
      <c r="EB24" s="357"/>
      <c r="EC24" s="357"/>
      <c r="ED24" s="357"/>
      <c r="EE24" s="357"/>
      <c r="EF24" s="357"/>
      <c r="EG24" s="357"/>
      <c r="EH24" s="357"/>
      <c r="EI24" s="357"/>
      <c r="EJ24" s="357"/>
      <c r="EK24" s="357"/>
      <c r="EL24" s="357"/>
      <c r="EM24" s="357"/>
      <c r="EN24" s="357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7"/>
      <c r="EZ24" s="357"/>
      <c r="FA24" s="357"/>
      <c r="FB24" s="357"/>
      <c r="FC24" s="357"/>
      <c r="FD24" s="357"/>
      <c r="FE24" s="357"/>
      <c r="FF24" s="357"/>
      <c r="FG24" s="357"/>
      <c r="FH24" s="357"/>
      <c r="FI24" s="357"/>
      <c r="FJ24" s="357"/>
      <c r="FK24" s="357"/>
      <c r="FL24" s="357"/>
      <c r="FM24" s="357"/>
      <c r="FN24" s="357"/>
      <c r="FO24" s="357"/>
      <c r="FP24" s="357"/>
      <c r="FQ24" s="357"/>
      <c r="FR24" s="357"/>
      <c r="FS24" s="357"/>
      <c r="FT24" s="357"/>
      <c r="FU24" s="357"/>
      <c r="FV24" s="357"/>
      <c r="FW24" s="357"/>
      <c r="FX24" s="357"/>
      <c r="FY24" s="357"/>
      <c r="FZ24" s="357"/>
      <c r="GA24" s="357"/>
      <c r="GB24" s="357"/>
      <c r="GC24" s="357"/>
      <c r="GD24" s="357"/>
      <c r="GE24" s="357"/>
      <c r="GF24" s="357"/>
      <c r="GG24" s="357"/>
      <c r="GH24" s="357"/>
      <c r="GI24" s="357"/>
      <c r="GJ24" s="357"/>
      <c r="GK24" s="357"/>
      <c r="GL24" s="357"/>
      <c r="GM24" s="357"/>
      <c r="GN24" s="357"/>
      <c r="GO24" s="357"/>
      <c r="GP24" s="357"/>
      <c r="GQ24" s="357"/>
      <c r="GR24" s="357"/>
      <c r="GS24" s="357"/>
      <c r="GT24" s="357"/>
      <c r="GU24" s="357"/>
      <c r="GV24" s="357"/>
      <c r="GW24" s="357"/>
      <c r="GX24" s="357"/>
      <c r="GY24" s="357"/>
      <c r="GZ24" s="357"/>
      <c r="HA24" s="357"/>
      <c r="HB24" s="357"/>
      <c r="HC24" s="357"/>
      <c r="HD24" s="357"/>
      <c r="HE24" s="357"/>
      <c r="HF24" s="357"/>
      <c r="HG24" s="357"/>
      <c r="HH24" s="357"/>
      <c r="HI24" s="357"/>
      <c r="HJ24" s="357"/>
      <c r="HK24" s="357"/>
      <c r="HL24" s="357"/>
      <c r="HM24" s="357"/>
      <c r="HN24" s="357"/>
      <c r="HO24" s="357"/>
      <c r="HP24" s="357"/>
      <c r="HQ24" s="357"/>
      <c r="HR24" s="357"/>
      <c r="HS24" s="357"/>
      <c r="HT24" s="357"/>
      <c r="HU24" s="357"/>
      <c r="HV24" s="357"/>
      <c r="HW24" s="357"/>
      <c r="HX24" s="357"/>
      <c r="HY24" s="357"/>
      <c r="HZ24" s="357"/>
      <c r="IA24" s="357"/>
      <c r="IB24" s="357"/>
      <c r="IC24" s="357"/>
      <c r="ID24" s="357"/>
      <c r="IE24" s="357"/>
      <c r="IF24" s="357"/>
      <c r="IG24" s="357"/>
      <c r="IH24" s="357"/>
      <c r="II24" s="357"/>
      <c r="IJ24" s="357"/>
      <c r="IK24" s="357"/>
      <c r="IL24" s="357"/>
      <c r="IM24" s="357"/>
      <c r="IN24" s="357"/>
      <c r="IO24" s="357"/>
      <c r="IP24" s="357"/>
      <c r="IQ24" s="357"/>
      <c r="IR24" s="357"/>
      <c r="IS24" s="357"/>
    </row>
    <row r="25" spans="1:253" s="350" customFormat="1" ht="28.5">
      <c r="A25" s="356" t="s">
        <v>47</v>
      </c>
      <c r="B25" s="568">
        <v>400</v>
      </c>
      <c r="C25" s="569">
        <v>96.455696202531655</v>
      </c>
      <c r="D25" s="569" t="s">
        <v>297</v>
      </c>
      <c r="E25" s="569" t="s">
        <v>298</v>
      </c>
      <c r="F25" s="362"/>
      <c r="G25" s="362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57"/>
      <c r="S25" s="351"/>
      <c r="T25" s="352"/>
      <c r="U25" s="352"/>
      <c r="V25" s="352"/>
      <c r="W25" s="569" t="s">
        <v>298</v>
      </c>
      <c r="X25" s="569" t="s">
        <v>297</v>
      </c>
      <c r="Y25" s="569">
        <v>24.344317417619369</v>
      </c>
      <c r="Z25" s="569" t="s">
        <v>297</v>
      </c>
      <c r="AA25" s="569" t="s">
        <v>297</v>
      </c>
      <c r="AB25" s="569" t="s">
        <v>298</v>
      </c>
      <c r="AC25" s="569" t="s">
        <v>298</v>
      </c>
      <c r="AD25" s="569" t="s">
        <v>298</v>
      </c>
      <c r="AE25" s="357"/>
      <c r="AF25" s="357"/>
      <c r="AG25" s="357"/>
      <c r="AH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7"/>
      <c r="DA25" s="357"/>
      <c r="DB25" s="357"/>
      <c r="DC25" s="357"/>
      <c r="DD25" s="357"/>
      <c r="DE25" s="357"/>
      <c r="DF25" s="357"/>
      <c r="DG25" s="357"/>
      <c r="DH25" s="357"/>
      <c r="DI25" s="357"/>
      <c r="DJ25" s="357"/>
      <c r="DK25" s="357"/>
      <c r="DL25" s="357"/>
      <c r="DM25" s="357"/>
      <c r="DN25" s="357"/>
      <c r="DO25" s="357"/>
      <c r="DP25" s="357"/>
      <c r="DQ25" s="357"/>
      <c r="DR25" s="357"/>
      <c r="DS25" s="357"/>
      <c r="DT25" s="357"/>
      <c r="DU25" s="357"/>
      <c r="DV25" s="357"/>
      <c r="DW25" s="357"/>
      <c r="DX25" s="357"/>
      <c r="DY25" s="357"/>
      <c r="DZ25" s="357"/>
      <c r="EA25" s="357"/>
      <c r="EB25" s="357"/>
      <c r="EC25" s="357"/>
      <c r="ED25" s="357"/>
      <c r="EE25" s="357"/>
      <c r="EF25" s="357"/>
      <c r="EG25" s="357"/>
      <c r="EH25" s="357"/>
      <c r="EI25" s="357"/>
      <c r="EJ25" s="357"/>
      <c r="EK25" s="357"/>
      <c r="EL25" s="357"/>
      <c r="EM25" s="357"/>
      <c r="EN25" s="357"/>
      <c r="EO25" s="357"/>
      <c r="EP25" s="357"/>
      <c r="EQ25" s="357"/>
      <c r="ER25" s="357"/>
      <c r="ES25" s="357"/>
      <c r="ET25" s="357"/>
      <c r="EU25" s="357"/>
      <c r="EV25" s="357"/>
      <c r="EW25" s="357"/>
      <c r="EX25" s="357"/>
      <c r="EY25" s="357"/>
      <c r="EZ25" s="357"/>
      <c r="FA25" s="357"/>
      <c r="FB25" s="357"/>
      <c r="FC25" s="357"/>
      <c r="FD25" s="357"/>
      <c r="FE25" s="357"/>
      <c r="FF25" s="357"/>
      <c r="FG25" s="357"/>
      <c r="FH25" s="357"/>
      <c r="FI25" s="357"/>
      <c r="FJ25" s="357"/>
      <c r="FK25" s="357"/>
      <c r="FL25" s="357"/>
      <c r="FM25" s="357"/>
      <c r="FN25" s="357"/>
      <c r="FO25" s="357"/>
      <c r="FP25" s="357"/>
      <c r="FQ25" s="357"/>
      <c r="FR25" s="357"/>
      <c r="FS25" s="357"/>
      <c r="FT25" s="357"/>
      <c r="FU25" s="357"/>
      <c r="FV25" s="357"/>
      <c r="FW25" s="357"/>
      <c r="FX25" s="357"/>
      <c r="FY25" s="357"/>
      <c r="FZ25" s="357"/>
      <c r="GA25" s="357"/>
      <c r="GB25" s="357"/>
      <c r="GC25" s="357"/>
      <c r="GD25" s="357"/>
      <c r="GE25" s="357"/>
      <c r="GF25" s="357"/>
      <c r="GG25" s="357"/>
      <c r="GH25" s="357"/>
      <c r="GI25" s="357"/>
      <c r="GJ25" s="357"/>
      <c r="GK25" s="357"/>
      <c r="GL25" s="357"/>
      <c r="GM25" s="357"/>
      <c r="GN25" s="357"/>
      <c r="GO25" s="357"/>
      <c r="GP25" s="357"/>
      <c r="GQ25" s="357"/>
      <c r="GR25" s="357"/>
      <c r="GS25" s="357"/>
      <c r="GT25" s="357"/>
      <c r="GU25" s="357"/>
      <c r="GV25" s="357"/>
      <c r="GW25" s="357"/>
      <c r="GX25" s="357"/>
      <c r="GY25" s="357"/>
      <c r="GZ25" s="357"/>
      <c r="HA25" s="357"/>
      <c r="HB25" s="357"/>
      <c r="HC25" s="357"/>
      <c r="HD25" s="357"/>
      <c r="HE25" s="357"/>
      <c r="HF25" s="357"/>
      <c r="HG25" s="357"/>
      <c r="HH25" s="357"/>
      <c r="HI25" s="357"/>
      <c r="HJ25" s="357"/>
      <c r="HK25" s="357"/>
      <c r="HL25" s="357"/>
      <c r="HM25" s="357"/>
      <c r="HN25" s="357"/>
      <c r="HO25" s="357"/>
      <c r="HP25" s="357"/>
      <c r="HQ25" s="357"/>
      <c r="HR25" s="357"/>
      <c r="HS25" s="357"/>
      <c r="HT25" s="357"/>
      <c r="HU25" s="357"/>
      <c r="HV25" s="357"/>
      <c r="HW25" s="357"/>
      <c r="HX25" s="357"/>
      <c r="HY25" s="357"/>
      <c r="HZ25" s="357"/>
      <c r="IA25" s="357"/>
      <c r="IB25" s="357"/>
      <c r="IC25" s="357"/>
      <c r="ID25" s="357"/>
      <c r="IE25" s="357"/>
      <c r="IF25" s="357"/>
      <c r="IG25" s="357"/>
      <c r="IH25" s="357"/>
      <c r="II25" s="357"/>
      <c r="IJ25" s="357"/>
      <c r="IK25" s="357"/>
      <c r="IL25" s="357"/>
      <c r="IM25" s="357"/>
      <c r="IN25" s="357"/>
      <c r="IO25" s="357"/>
      <c r="IP25" s="357"/>
      <c r="IQ25" s="357"/>
      <c r="IR25" s="357"/>
      <c r="IS25" s="357"/>
    </row>
    <row r="26" spans="1:253" s="350" customFormat="1" ht="14.25">
      <c r="A26" s="356" t="s">
        <v>48</v>
      </c>
      <c r="B26" s="568">
        <v>370</v>
      </c>
      <c r="C26" s="569">
        <v>44.204851752021561</v>
      </c>
      <c r="D26" s="569">
        <v>55.525606469002696</v>
      </c>
      <c r="E26" s="569" t="s">
        <v>297</v>
      </c>
      <c r="F26" s="362"/>
      <c r="G26" s="362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57"/>
      <c r="S26" s="354"/>
      <c r="T26" s="355"/>
      <c r="U26" s="355"/>
      <c r="V26" s="355"/>
      <c r="W26" s="569" t="s">
        <v>298</v>
      </c>
      <c r="X26" s="569" t="s">
        <v>298</v>
      </c>
      <c r="Y26" s="569">
        <v>11.028917283120377</v>
      </c>
      <c r="Z26" s="569">
        <v>12.24188790560472</v>
      </c>
      <c r="AA26" s="569">
        <v>3.7431527693244067</v>
      </c>
      <c r="AB26" s="569" t="s">
        <v>297</v>
      </c>
      <c r="AC26" s="569" t="s">
        <v>298</v>
      </c>
      <c r="AD26" s="569" t="s">
        <v>298</v>
      </c>
      <c r="AE26" s="357"/>
      <c r="AF26" s="357"/>
      <c r="AG26" s="357"/>
      <c r="AH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  <c r="BS26" s="357"/>
      <c r="BT26" s="357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7"/>
      <c r="DA26" s="357"/>
      <c r="DB26" s="357"/>
      <c r="DC26" s="357"/>
      <c r="DD26" s="357"/>
      <c r="DE26" s="357"/>
      <c r="DF26" s="357"/>
      <c r="DG26" s="357"/>
      <c r="DH26" s="357"/>
      <c r="DI26" s="357"/>
      <c r="DJ26" s="357"/>
      <c r="DK26" s="357"/>
      <c r="DL26" s="357"/>
      <c r="DM26" s="357"/>
      <c r="DN26" s="357"/>
      <c r="DO26" s="357"/>
      <c r="DP26" s="357"/>
      <c r="DQ26" s="357"/>
      <c r="DR26" s="357"/>
      <c r="DS26" s="357"/>
      <c r="DT26" s="357"/>
      <c r="DU26" s="357"/>
      <c r="DV26" s="357"/>
      <c r="DW26" s="357"/>
      <c r="DX26" s="357"/>
      <c r="DY26" s="357"/>
      <c r="DZ26" s="357"/>
      <c r="EA26" s="357"/>
      <c r="EB26" s="357"/>
      <c r="EC26" s="357"/>
      <c r="ED26" s="357"/>
      <c r="EE26" s="357"/>
      <c r="EF26" s="357"/>
      <c r="EG26" s="357"/>
      <c r="EH26" s="357"/>
      <c r="EI26" s="357"/>
      <c r="EJ26" s="357"/>
      <c r="EK26" s="357"/>
      <c r="EL26" s="357"/>
      <c r="EM26" s="357"/>
      <c r="EN26" s="357"/>
      <c r="EO26" s="357"/>
      <c r="EP26" s="357"/>
      <c r="EQ26" s="357"/>
      <c r="ER26" s="357"/>
      <c r="ES26" s="357"/>
      <c r="ET26" s="357"/>
      <c r="EU26" s="357"/>
      <c r="EV26" s="357"/>
      <c r="EW26" s="357"/>
      <c r="EX26" s="357"/>
      <c r="EY26" s="357"/>
      <c r="EZ26" s="357"/>
      <c r="FA26" s="357"/>
      <c r="FB26" s="357"/>
      <c r="FC26" s="357"/>
      <c r="FD26" s="357"/>
      <c r="FE26" s="357"/>
      <c r="FF26" s="357"/>
      <c r="FG26" s="357"/>
      <c r="FH26" s="357"/>
      <c r="FI26" s="357"/>
      <c r="FJ26" s="357"/>
      <c r="FK26" s="357"/>
      <c r="FL26" s="357"/>
      <c r="FM26" s="357"/>
      <c r="FN26" s="357"/>
      <c r="FO26" s="357"/>
      <c r="FP26" s="357"/>
      <c r="FQ26" s="357"/>
      <c r="FR26" s="357"/>
      <c r="FS26" s="357"/>
      <c r="FT26" s="357"/>
      <c r="FU26" s="357"/>
      <c r="FV26" s="357"/>
      <c r="FW26" s="357"/>
      <c r="FX26" s="357"/>
      <c r="FY26" s="357"/>
      <c r="FZ26" s="357"/>
      <c r="GA26" s="357"/>
      <c r="GB26" s="357"/>
      <c r="GC26" s="357"/>
      <c r="GD26" s="357"/>
      <c r="GE26" s="357"/>
      <c r="GF26" s="357"/>
      <c r="GG26" s="357"/>
      <c r="GH26" s="357"/>
      <c r="GI26" s="357"/>
      <c r="GJ26" s="357"/>
      <c r="GK26" s="357"/>
      <c r="GL26" s="357"/>
      <c r="GM26" s="357"/>
      <c r="GN26" s="357"/>
      <c r="GO26" s="357"/>
      <c r="GP26" s="357"/>
      <c r="GQ26" s="357"/>
      <c r="GR26" s="357"/>
      <c r="GS26" s="357"/>
      <c r="GT26" s="357"/>
      <c r="GU26" s="357"/>
      <c r="GV26" s="357"/>
      <c r="GW26" s="357"/>
      <c r="GX26" s="357"/>
      <c r="GY26" s="357"/>
      <c r="GZ26" s="357"/>
      <c r="HA26" s="357"/>
      <c r="HB26" s="357"/>
      <c r="HC26" s="357"/>
      <c r="HD26" s="357"/>
      <c r="HE26" s="357"/>
      <c r="HF26" s="357"/>
      <c r="HG26" s="357"/>
      <c r="HH26" s="357"/>
      <c r="HI26" s="357"/>
      <c r="HJ26" s="357"/>
      <c r="HK26" s="357"/>
      <c r="HL26" s="357"/>
      <c r="HM26" s="357"/>
      <c r="HN26" s="357"/>
      <c r="HO26" s="357"/>
      <c r="HP26" s="357"/>
      <c r="HQ26" s="357"/>
      <c r="HR26" s="357"/>
      <c r="HS26" s="357"/>
      <c r="HT26" s="357"/>
      <c r="HU26" s="357"/>
      <c r="HV26" s="357"/>
      <c r="HW26" s="357"/>
      <c r="HX26" s="357"/>
      <c r="HY26" s="357"/>
      <c r="HZ26" s="357"/>
      <c r="IA26" s="357"/>
      <c r="IB26" s="357"/>
      <c r="IC26" s="357"/>
      <c r="ID26" s="357"/>
      <c r="IE26" s="357"/>
      <c r="IF26" s="357"/>
      <c r="IG26" s="357"/>
      <c r="IH26" s="357"/>
      <c r="II26" s="357"/>
      <c r="IJ26" s="357"/>
      <c r="IK26" s="357"/>
      <c r="IL26" s="357"/>
      <c r="IM26" s="357"/>
      <c r="IN26" s="357"/>
      <c r="IO26" s="357"/>
      <c r="IP26" s="357"/>
      <c r="IQ26" s="357"/>
      <c r="IR26" s="357"/>
      <c r="IS26" s="357"/>
    </row>
    <row r="27" spans="1:253" s="350" customFormat="1" ht="14.25">
      <c r="A27" s="361"/>
      <c r="B27" s="570"/>
      <c r="C27" s="571"/>
      <c r="D27" s="571"/>
      <c r="E27" s="571"/>
      <c r="F27" s="362"/>
      <c r="G27" s="362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57"/>
      <c r="S27" s="354"/>
      <c r="T27" s="355"/>
      <c r="U27" s="355"/>
      <c r="V27" s="355"/>
      <c r="W27" s="571"/>
      <c r="X27" s="571"/>
      <c r="Y27" s="571"/>
      <c r="Z27" s="571"/>
      <c r="AA27" s="571"/>
      <c r="AB27" s="571"/>
      <c r="AC27" s="571"/>
      <c r="AD27" s="571"/>
      <c r="AE27" s="357"/>
      <c r="AF27" s="357"/>
      <c r="AG27" s="357"/>
      <c r="AH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7"/>
      <c r="BT27" s="357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7"/>
      <c r="DA27" s="357"/>
      <c r="DB27" s="357"/>
      <c r="DC27" s="357"/>
      <c r="DD27" s="357"/>
      <c r="DE27" s="357"/>
      <c r="DF27" s="357"/>
      <c r="DG27" s="357"/>
      <c r="DH27" s="357"/>
      <c r="DI27" s="357"/>
      <c r="DJ27" s="357"/>
      <c r="DK27" s="357"/>
      <c r="DL27" s="357"/>
      <c r="DM27" s="357"/>
      <c r="DN27" s="357"/>
      <c r="DO27" s="357"/>
      <c r="DP27" s="357"/>
      <c r="DQ27" s="357"/>
      <c r="DR27" s="357"/>
      <c r="DS27" s="357"/>
      <c r="DT27" s="357"/>
      <c r="DU27" s="357"/>
      <c r="DV27" s="357"/>
      <c r="DW27" s="357"/>
      <c r="DX27" s="357"/>
      <c r="DY27" s="357"/>
      <c r="DZ27" s="357"/>
      <c r="EA27" s="357"/>
      <c r="EB27" s="357"/>
      <c r="EC27" s="357"/>
      <c r="ED27" s="357"/>
      <c r="EE27" s="357"/>
      <c r="EF27" s="357"/>
      <c r="EG27" s="357"/>
      <c r="EH27" s="357"/>
      <c r="EI27" s="357"/>
      <c r="EJ27" s="357"/>
      <c r="EK27" s="357"/>
      <c r="EL27" s="357"/>
      <c r="EM27" s="357"/>
      <c r="EN27" s="357"/>
      <c r="EO27" s="357"/>
      <c r="EP27" s="357"/>
      <c r="EQ27" s="357"/>
      <c r="ER27" s="357"/>
      <c r="ES27" s="357"/>
      <c r="ET27" s="357"/>
      <c r="EU27" s="357"/>
      <c r="EV27" s="357"/>
      <c r="EW27" s="357"/>
      <c r="EX27" s="357"/>
      <c r="EY27" s="357"/>
      <c r="EZ27" s="357"/>
      <c r="FA27" s="357"/>
      <c r="FB27" s="357"/>
      <c r="FC27" s="357"/>
      <c r="FD27" s="357"/>
      <c r="FE27" s="357"/>
      <c r="FF27" s="357"/>
      <c r="FG27" s="357"/>
      <c r="FH27" s="357"/>
      <c r="FI27" s="357"/>
      <c r="FJ27" s="357"/>
      <c r="FK27" s="357"/>
      <c r="FL27" s="357"/>
      <c r="FM27" s="357"/>
      <c r="FN27" s="357"/>
      <c r="FO27" s="357"/>
      <c r="FP27" s="357"/>
      <c r="FQ27" s="357"/>
      <c r="FR27" s="357"/>
      <c r="FS27" s="357"/>
      <c r="FT27" s="357"/>
      <c r="FU27" s="357"/>
      <c r="FV27" s="357"/>
      <c r="FW27" s="357"/>
      <c r="FX27" s="357"/>
      <c r="FY27" s="357"/>
      <c r="FZ27" s="357"/>
      <c r="GA27" s="357"/>
      <c r="GB27" s="357"/>
      <c r="GC27" s="357"/>
      <c r="GD27" s="357"/>
      <c r="GE27" s="357"/>
      <c r="GF27" s="357"/>
      <c r="GG27" s="357"/>
      <c r="GH27" s="357"/>
      <c r="GI27" s="357"/>
      <c r="GJ27" s="357"/>
      <c r="GK27" s="357"/>
      <c r="GL27" s="357"/>
      <c r="GM27" s="357"/>
      <c r="GN27" s="357"/>
      <c r="GO27" s="357"/>
      <c r="GP27" s="357"/>
      <c r="GQ27" s="357"/>
      <c r="GR27" s="357"/>
      <c r="GS27" s="357"/>
      <c r="GT27" s="357"/>
      <c r="GU27" s="357"/>
      <c r="GV27" s="357"/>
      <c r="GW27" s="357"/>
      <c r="GX27" s="357"/>
      <c r="GY27" s="357"/>
      <c r="GZ27" s="357"/>
      <c r="HA27" s="357"/>
      <c r="HB27" s="357"/>
      <c r="HC27" s="357"/>
      <c r="HD27" s="357"/>
      <c r="HE27" s="357"/>
      <c r="HF27" s="357"/>
      <c r="HG27" s="357"/>
      <c r="HH27" s="357"/>
      <c r="HI27" s="357"/>
      <c r="HJ27" s="357"/>
      <c r="HK27" s="357"/>
      <c r="HL27" s="357"/>
      <c r="HM27" s="357"/>
      <c r="HN27" s="357"/>
      <c r="HO27" s="357"/>
      <c r="HP27" s="357"/>
      <c r="HQ27" s="357"/>
      <c r="HR27" s="357"/>
      <c r="HS27" s="357"/>
      <c r="HT27" s="357"/>
      <c r="HU27" s="357"/>
      <c r="HV27" s="357"/>
      <c r="HW27" s="357"/>
      <c r="HX27" s="357"/>
      <c r="HY27" s="357"/>
      <c r="HZ27" s="357"/>
      <c r="IA27" s="357"/>
      <c r="IB27" s="357"/>
      <c r="IC27" s="357"/>
      <c r="ID27" s="357"/>
      <c r="IE27" s="357"/>
      <c r="IF27" s="357"/>
      <c r="IG27" s="357"/>
      <c r="IH27" s="357"/>
      <c r="II27" s="357"/>
      <c r="IJ27" s="357"/>
      <c r="IK27" s="357"/>
      <c r="IL27" s="357"/>
      <c r="IM27" s="357"/>
      <c r="IN27" s="357"/>
      <c r="IO27" s="357"/>
      <c r="IP27" s="357"/>
      <c r="IQ27" s="357"/>
      <c r="IR27" s="357"/>
      <c r="IS27" s="357"/>
    </row>
    <row r="28" spans="1:253" s="350" customFormat="1" ht="14.25">
      <c r="A28" s="353" t="s">
        <v>49</v>
      </c>
      <c r="B28" s="566">
        <v>1560</v>
      </c>
      <c r="C28" s="567">
        <v>33.161953727506429</v>
      </c>
      <c r="D28" s="567">
        <v>2.6992287917737787</v>
      </c>
      <c r="E28" s="567">
        <v>64.138817480719794</v>
      </c>
      <c r="F28" s="345"/>
      <c r="G28" s="345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46"/>
      <c r="S28" s="354"/>
      <c r="T28" s="355"/>
      <c r="U28" s="355"/>
      <c r="V28" s="355"/>
      <c r="W28" s="567" t="s">
        <v>298</v>
      </c>
      <c r="X28" s="567">
        <v>21.155830753353975</v>
      </c>
      <c r="Y28" s="567">
        <v>20.914593140551446</v>
      </c>
      <c r="Z28" s="567" t="s">
        <v>297</v>
      </c>
      <c r="AA28" s="567">
        <v>1.0651247717589776</v>
      </c>
      <c r="AB28" s="567">
        <v>48.203080433542503</v>
      </c>
      <c r="AC28" s="567" t="s">
        <v>297</v>
      </c>
      <c r="AD28" s="567">
        <v>6.8039391226499548</v>
      </c>
      <c r="AE28" s="346"/>
      <c r="AF28" s="346"/>
      <c r="AG28" s="346"/>
      <c r="AH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46"/>
      <c r="CG28" s="346"/>
      <c r="CH28" s="346"/>
      <c r="CI28" s="346"/>
      <c r="CJ28" s="346"/>
      <c r="CK28" s="346"/>
      <c r="CL28" s="346"/>
      <c r="CM28" s="346"/>
      <c r="CN28" s="346"/>
      <c r="CO28" s="346"/>
      <c r="CP28" s="346"/>
      <c r="CQ28" s="346"/>
      <c r="CR28" s="346"/>
      <c r="CS28" s="346"/>
      <c r="CT28" s="346"/>
      <c r="CU28" s="346"/>
      <c r="CV28" s="346"/>
      <c r="CW28" s="346"/>
      <c r="CX28" s="346"/>
      <c r="CY28" s="346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6"/>
      <c r="DU28" s="346"/>
      <c r="DV28" s="346"/>
      <c r="DW28" s="346"/>
      <c r="DX28" s="346"/>
      <c r="DY28" s="346"/>
      <c r="DZ28" s="346"/>
      <c r="EA28" s="346"/>
      <c r="EB28" s="346"/>
      <c r="EC28" s="346"/>
      <c r="ED28" s="346"/>
      <c r="EE28" s="346"/>
      <c r="EF28" s="346"/>
      <c r="EG28" s="346"/>
      <c r="EH28" s="346"/>
      <c r="EI28" s="346"/>
      <c r="EJ28" s="346"/>
      <c r="EK28" s="346"/>
      <c r="EL28" s="346"/>
      <c r="EM28" s="346"/>
      <c r="EN28" s="346"/>
      <c r="EO28" s="346"/>
      <c r="EP28" s="346"/>
      <c r="EQ28" s="346"/>
      <c r="ER28" s="346"/>
      <c r="ES28" s="346"/>
      <c r="ET28" s="346"/>
      <c r="EU28" s="346"/>
      <c r="EV28" s="346"/>
      <c r="EW28" s="346"/>
      <c r="EX28" s="346"/>
      <c r="EY28" s="346"/>
      <c r="EZ28" s="346"/>
      <c r="FA28" s="346"/>
      <c r="FB28" s="346"/>
      <c r="FC28" s="346"/>
      <c r="FD28" s="346"/>
      <c r="FE28" s="346"/>
      <c r="FF28" s="346"/>
      <c r="FG28" s="34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  <c r="FR28" s="346"/>
      <c r="FS28" s="346"/>
      <c r="FT28" s="346"/>
      <c r="FU28" s="346"/>
      <c r="FV28" s="346"/>
      <c r="FW28" s="346"/>
      <c r="FX28" s="346"/>
      <c r="FY28" s="346"/>
      <c r="FZ28" s="346"/>
      <c r="GA28" s="346"/>
      <c r="GB28" s="346"/>
      <c r="GC28" s="346"/>
      <c r="GD28" s="346"/>
      <c r="GE28" s="346"/>
      <c r="GF28" s="346"/>
      <c r="GG28" s="346"/>
      <c r="GH28" s="346"/>
      <c r="GI28" s="346"/>
      <c r="GJ28" s="346"/>
      <c r="GK28" s="346"/>
      <c r="GL28" s="346"/>
      <c r="GM28" s="346"/>
      <c r="GN28" s="346"/>
      <c r="GO28" s="346"/>
      <c r="GP28" s="346"/>
      <c r="GQ28" s="346"/>
      <c r="GR28" s="346"/>
      <c r="GS28" s="346"/>
      <c r="GT28" s="346"/>
      <c r="GU28" s="346"/>
      <c r="GV28" s="346"/>
      <c r="GW28" s="346"/>
      <c r="GX28" s="346"/>
      <c r="GY28" s="346"/>
      <c r="GZ28" s="346"/>
      <c r="HA28" s="346"/>
      <c r="HB28" s="346"/>
      <c r="HC28" s="346"/>
      <c r="HD28" s="346"/>
      <c r="HE28" s="346"/>
      <c r="HF28" s="346"/>
      <c r="HG28" s="346"/>
      <c r="HH28" s="346"/>
      <c r="HI28" s="346"/>
      <c r="HJ28" s="346"/>
      <c r="HK28" s="346"/>
      <c r="HL28" s="346"/>
      <c r="HM28" s="346"/>
      <c r="HN28" s="346"/>
      <c r="HO28" s="346"/>
      <c r="HP28" s="346"/>
      <c r="HQ28" s="346"/>
      <c r="HR28" s="346"/>
      <c r="HS28" s="346"/>
      <c r="HT28" s="346"/>
      <c r="HU28" s="346"/>
      <c r="HV28" s="346"/>
      <c r="HW28" s="346"/>
      <c r="HX28" s="346"/>
      <c r="HY28" s="346"/>
      <c r="HZ28" s="346"/>
      <c r="IA28" s="346"/>
      <c r="IB28" s="346"/>
      <c r="IC28" s="346"/>
      <c r="ID28" s="346"/>
      <c r="IE28" s="346"/>
      <c r="IF28" s="346"/>
      <c r="IG28" s="346"/>
      <c r="IH28" s="346"/>
      <c r="II28" s="346"/>
      <c r="IJ28" s="346"/>
      <c r="IK28" s="346"/>
      <c r="IL28" s="346"/>
      <c r="IM28" s="346"/>
      <c r="IN28" s="346"/>
      <c r="IO28" s="346"/>
      <c r="IP28" s="346"/>
      <c r="IQ28" s="346"/>
      <c r="IR28" s="346"/>
      <c r="IS28" s="346"/>
    </row>
    <row r="29" spans="1:253" s="350" customFormat="1" ht="14.25">
      <c r="A29" s="356" t="s">
        <v>50</v>
      </c>
      <c r="B29" s="568">
        <v>450</v>
      </c>
      <c r="C29" s="569">
        <v>96.467991169977935</v>
      </c>
      <c r="D29" s="569" t="s">
        <v>297</v>
      </c>
      <c r="E29" s="569" t="s">
        <v>297</v>
      </c>
      <c r="F29" s="362"/>
      <c r="G29" s="362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6"/>
      <c r="S29" s="358"/>
      <c r="T29" s="360"/>
      <c r="U29" s="360"/>
      <c r="V29" s="360"/>
      <c r="W29" s="569" t="s">
        <v>298</v>
      </c>
      <c r="X29" s="569">
        <v>21.155830753353975</v>
      </c>
      <c r="Y29" s="569">
        <v>15.601882985877605</v>
      </c>
      <c r="Z29" s="569" t="s">
        <v>297</v>
      </c>
      <c r="AA29" s="569" t="s">
        <v>298</v>
      </c>
      <c r="AB29" s="569" t="s">
        <v>297</v>
      </c>
      <c r="AC29" s="569" t="s">
        <v>298</v>
      </c>
      <c r="AD29" s="569" t="s">
        <v>298</v>
      </c>
      <c r="AE29" s="366"/>
      <c r="AF29" s="366"/>
      <c r="AG29" s="366"/>
      <c r="AH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/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66"/>
      <c r="EX29" s="366"/>
      <c r="EY29" s="366"/>
      <c r="EZ29" s="366"/>
      <c r="FA29" s="366"/>
      <c r="FB29" s="366"/>
      <c r="FC29" s="366"/>
      <c r="FD29" s="366"/>
      <c r="FE29" s="366"/>
      <c r="FF29" s="366"/>
      <c r="FG29" s="366"/>
      <c r="FH29" s="366"/>
      <c r="FI29" s="366"/>
      <c r="FJ29" s="366"/>
      <c r="FK29" s="366"/>
      <c r="FL29" s="366"/>
      <c r="FM29" s="366"/>
      <c r="FN29" s="366"/>
      <c r="FO29" s="366"/>
      <c r="FP29" s="366"/>
      <c r="FQ29" s="366"/>
      <c r="FR29" s="366"/>
      <c r="FS29" s="366"/>
      <c r="FT29" s="366"/>
      <c r="FU29" s="366"/>
      <c r="FV29" s="366"/>
      <c r="FW29" s="366"/>
      <c r="FX29" s="366"/>
      <c r="FY29" s="366"/>
      <c r="FZ29" s="366"/>
      <c r="GA29" s="366"/>
      <c r="GB29" s="366"/>
      <c r="GC29" s="366"/>
      <c r="GD29" s="366"/>
      <c r="GE29" s="366"/>
      <c r="GF29" s="366"/>
      <c r="GG29" s="366"/>
      <c r="GH29" s="366"/>
      <c r="GI29" s="366"/>
      <c r="GJ29" s="366"/>
      <c r="GK29" s="366"/>
      <c r="GL29" s="366"/>
      <c r="GM29" s="366"/>
      <c r="GN29" s="366"/>
      <c r="GO29" s="366"/>
      <c r="GP29" s="366"/>
      <c r="GQ29" s="366"/>
      <c r="GR29" s="366"/>
      <c r="GS29" s="366"/>
      <c r="GT29" s="366"/>
      <c r="GU29" s="366"/>
      <c r="GV29" s="366"/>
      <c r="GW29" s="366"/>
      <c r="GX29" s="366"/>
      <c r="GY29" s="366"/>
      <c r="GZ29" s="366"/>
      <c r="HA29" s="366"/>
      <c r="HB29" s="366"/>
      <c r="HC29" s="366"/>
      <c r="HD29" s="366"/>
      <c r="HE29" s="366"/>
      <c r="HF29" s="366"/>
      <c r="HG29" s="366"/>
      <c r="HH29" s="366"/>
      <c r="HI29" s="366"/>
      <c r="HJ29" s="366"/>
      <c r="HK29" s="366"/>
      <c r="HL29" s="366"/>
      <c r="HM29" s="366"/>
      <c r="HN29" s="366"/>
      <c r="HO29" s="366"/>
      <c r="HP29" s="366"/>
      <c r="HQ29" s="366"/>
      <c r="HR29" s="366"/>
      <c r="HS29" s="366"/>
      <c r="HT29" s="366"/>
      <c r="HU29" s="366"/>
      <c r="HV29" s="366"/>
      <c r="HW29" s="366"/>
      <c r="HX29" s="366"/>
      <c r="HY29" s="366"/>
      <c r="HZ29" s="366"/>
      <c r="IA29" s="366"/>
      <c r="IB29" s="366"/>
      <c r="IC29" s="366"/>
      <c r="ID29" s="366"/>
      <c r="IE29" s="366"/>
      <c r="IF29" s="366"/>
      <c r="IG29" s="366"/>
      <c r="IH29" s="366"/>
      <c r="II29" s="366"/>
      <c r="IJ29" s="366"/>
      <c r="IK29" s="366"/>
      <c r="IL29" s="366"/>
      <c r="IM29" s="366"/>
      <c r="IN29" s="366"/>
      <c r="IO29" s="366"/>
      <c r="IP29" s="366"/>
      <c r="IQ29" s="366"/>
      <c r="IR29" s="366"/>
      <c r="IS29" s="366"/>
    </row>
    <row r="30" spans="1:253" s="350" customFormat="1" ht="14.25">
      <c r="A30" s="356" t="s">
        <v>51</v>
      </c>
      <c r="B30" s="568">
        <v>900</v>
      </c>
      <c r="C30" s="569">
        <v>6.6889632107023411</v>
      </c>
      <c r="D30" s="569" t="s">
        <v>298</v>
      </c>
      <c r="E30" s="569">
        <v>93.31103678929766</v>
      </c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51"/>
      <c r="T30" s="352"/>
      <c r="U30" s="352"/>
      <c r="V30" s="352"/>
      <c r="W30" s="569" t="s">
        <v>298</v>
      </c>
      <c r="X30" s="569" t="s">
        <v>298</v>
      </c>
      <c r="Y30" s="569">
        <v>4.0349697377269669</v>
      </c>
      <c r="Z30" s="569" t="s">
        <v>298</v>
      </c>
      <c r="AA30" s="569" t="s">
        <v>298</v>
      </c>
      <c r="AB30" s="569">
        <v>47.68967484312607</v>
      </c>
      <c r="AC30" s="569" t="s">
        <v>297</v>
      </c>
      <c r="AD30" s="569" t="s">
        <v>298</v>
      </c>
      <c r="AE30" s="366"/>
      <c r="AF30" s="366"/>
      <c r="AG30" s="366"/>
      <c r="AH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  <c r="HK30" s="366"/>
      <c r="HL30" s="366"/>
      <c r="HM30" s="366"/>
      <c r="HN30" s="366"/>
      <c r="HO30" s="366"/>
      <c r="HP30" s="366"/>
      <c r="HQ30" s="366"/>
      <c r="HR30" s="366"/>
      <c r="HS30" s="366"/>
      <c r="HT30" s="366"/>
      <c r="HU30" s="366"/>
      <c r="HV30" s="366"/>
      <c r="HW30" s="366"/>
      <c r="HX30" s="366"/>
      <c r="HY30" s="366"/>
      <c r="HZ30" s="366"/>
      <c r="IA30" s="366"/>
      <c r="IB30" s="366"/>
      <c r="IC30" s="366"/>
      <c r="ID30" s="366"/>
      <c r="IE30" s="366"/>
      <c r="IF30" s="366"/>
      <c r="IG30" s="366"/>
      <c r="IH30" s="366"/>
      <c r="II30" s="366"/>
      <c r="IJ30" s="366"/>
      <c r="IK30" s="366"/>
      <c r="IL30" s="366"/>
      <c r="IM30" s="366"/>
      <c r="IN30" s="366"/>
      <c r="IO30" s="366"/>
      <c r="IP30" s="366"/>
      <c r="IQ30" s="366"/>
      <c r="IR30" s="366"/>
      <c r="IS30" s="366"/>
    </row>
    <row r="31" spans="1:253" s="350" customFormat="1" ht="28.5">
      <c r="A31" s="356" t="s">
        <v>52</v>
      </c>
      <c r="B31" s="568">
        <v>210</v>
      </c>
      <c r="C31" s="569" t="s">
        <v>297</v>
      </c>
      <c r="D31" s="569">
        <v>16.990291262135923</v>
      </c>
      <c r="E31" s="569">
        <v>73.786407766990294</v>
      </c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54"/>
      <c r="T31" s="355"/>
      <c r="U31" s="355"/>
      <c r="V31" s="355"/>
      <c r="W31" s="569" t="s">
        <v>298</v>
      </c>
      <c r="X31" s="569" t="s">
        <v>298</v>
      </c>
      <c r="Y31" s="569" t="s">
        <v>297</v>
      </c>
      <c r="Z31" s="569" t="s">
        <v>298</v>
      </c>
      <c r="AA31" s="569">
        <v>1.0651247717589776</v>
      </c>
      <c r="AB31" s="569" t="s">
        <v>298</v>
      </c>
      <c r="AC31" s="569" t="s">
        <v>298</v>
      </c>
      <c r="AD31" s="569">
        <v>6.8039391226499548</v>
      </c>
      <c r="AE31" s="366"/>
      <c r="AF31" s="366"/>
      <c r="AG31" s="366"/>
      <c r="AH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/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66"/>
      <c r="EX31" s="366"/>
      <c r="EY31" s="366"/>
      <c r="EZ31" s="366"/>
      <c r="FA31" s="366"/>
      <c r="FB31" s="366"/>
      <c r="FC31" s="366"/>
      <c r="FD31" s="366"/>
      <c r="FE31" s="366"/>
      <c r="FF31" s="366"/>
      <c r="FG31" s="366"/>
      <c r="FH31" s="366"/>
      <c r="FI31" s="366"/>
      <c r="FJ31" s="366"/>
      <c r="FK31" s="366"/>
      <c r="FL31" s="366"/>
      <c r="FM31" s="366"/>
      <c r="FN31" s="366"/>
      <c r="FO31" s="366"/>
      <c r="FP31" s="366"/>
      <c r="FQ31" s="366"/>
      <c r="FR31" s="366"/>
      <c r="FS31" s="366"/>
      <c r="FT31" s="366"/>
      <c r="FU31" s="366"/>
      <c r="FV31" s="366"/>
      <c r="FW31" s="366"/>
      <c r="FX31" s="366"/>
      <c r="FY31" s="366"/>
      <c r="FZ31" s="366"/>
      <c r="GA31" s="366"/>
      <c r="GB31" s="366"/>
      <c r="GC31" s="366"/>
      <c r="GD31" s="366"/>
      <c r="GE31" s="366"/>
      <c r="GF31" s="366"/>
      <c r="GG31" s="366"/>
      <c r="GH31" s="366"/>
      <c r="GI31" s="366"/>
      <c r="GJ31" s="366"/>
      <c r="GK31" s="366"/>
      <c r="GL31" s="366"/>
      <c r="GM31" s="366"/>
      <c r="GN31" s="366"/>
      <c r="GO31" s="366"/>
      <c r="GP31" s="366"/>
      <c r="GQ31" s="366"/>
      <c r="GR31" s="366"/>
      <c r="GS31" s="366"/>
      <c r="GT31" s="366"/>
      <c r="GU31" s="366"/>
      <c r="GV31" s="366"/>
      <c r="GW31" s="366"/>
      <c r="GX31" s="366"/>
      <c r="GY31" s="366"/>
      <c r="GZ31" s="366"/>
      <c r="HA31" s="366"/>
      <c r="HB31" s="366"/>
      <c r="HC31" s="366"/>
      <c r="HD31" s="366"/>
      <c r="HE31" s="366"/>
      <c r="HF31" s="366"/>
      <c r="HG31" s="366"/>
      <c r="HH31" s="366"/>
      <c r="HI31" s="366"/>
      <c r="HJ31" s="366"/>
      <c r="HK31" s="366"/>
      <c r="HL31" s="366"/>
      <c r="HM31" s="366"/>
      <c r="HN31" s="366"/>
      <c r="HO31" s="366"/>
      <c r="HP31" s="366"/>
      <c r="HQ31" s="366"/>
      <c r="HR31" s="366"/>
      <c r="HS31" s="366"/>
      <c r="HT31" s="366"/>
      <c r="HU31" s="366"/>
      <c r="HV31" s="366"/>
      <c r="HW31" s="366"/>
      <c r="HX31" s="366"/>
      <c r="HY31" s="366"/>
      <c r="HZ31" s="366"/>
      <c r="IA31" s="366"/>
      <c r="IB31" s="366"/>
      <c r="IC31" s="366"/>
      <c r="ID31" s="366"/>
      <c r="IE31" s="366"/>
      <c r="IF31" s="366"/>
      <c r="IG31" s="366"/>
      <c r="IH31" s="366"/>
      <c r="II31" s="366"/>
      <c r="IJ31" s="366"/>
      <c r="IK31" s="366"/>
      <c r="IL31" s="366"/>
      <c r="IM31" s="366"/>
      <c r="IN31" s="366"/>
      <c r="IO31" s="366"/>
      <c r="IP31" s="366"/>
      <c r="IQ31" s="366"/>
      <c r="IR31" s="366"/>
      <c r="IS31" s="366"/>
    </row>
    <row r="32" spans="1:253" s="350" customFormat="1" ht="14.25">
      <c r="A32" s="361"/>
      <c r="B32" s="570"/>
      <c r="C32" s="571"/>
      <c r="D32" s="571"/>
      <c r="E32" s="571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54"/>
      <c r="T32" s="355"/>
      <c r="U32" s="355"/>
      <c r="V32" s="355"/>
      <c r="W32" s="571"/>
      <c r="X32" s="571"/>
      <c r="Y32" s="571"/>
      <c r="Z32" s="571"/>
      <c r="AA32" s="571"/>
      <c r="AB32" s="571"/>
      <c r="AC32" s="571"/>
      <c r="AD32" s="571"/>
      <c r="AE32" s="366"/>
      <c r="AF32" s="366"/>
      <c r="AG32" s="366"/>
      <c r="AH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/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/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66"/>
      <c r="FK32" s="366"/>
      <c r="FL32" s="366"/>
      <c r="FM32" s="366"/>
      <c r="FN32" s="366"/>
      <c r="FO32" s="366"/>
      <c r="FP32" s="366"/>
      <c r="FQ32" s="366"/>
      <c r="FR32" s="366"/>
      <c r="FS32" s="366"/>
      <c r="FT32" s="366"/>
      <c r="FU32" s="366"/>
      <c r="FV32" s="366"/>
      <c r="FW32" s="366"/>
      <c r="FX32" s="366"/>
      <c r="FY32" s="366"/>
      <c r="FZ32" s="366"/>
      <c r="GA32" s="366"/>
      <c r="GB32" s="366"/>
      <c r="GC32" s="366"/>
      <c r="GD32" s="366"/>
      <c r="GE32" s="366"/>
      <c r="GF32" s="366"/>
      <c r="GG32" s="366"/>
      <c r="GH32" s="366"/>
      <c r="GI32" s="366"/>
      <c r="GJ32" s="366"/>
      <c r="GK32" s="366"/>
      <c r="GL32" s="366"/>
      <c r="GM32" s="366"/>
      <c r="GN32" s="366"/>
      <c r="GO32" s="366"/>
      <c r="GP32" s="366"/>
      <c r="GQ32" s="366"/>
      <c r="GR32" s="366"/>
      <c r="GS32" s="366"/>
      <c r="GT32" s="366"/>
      <c r="GU32" s="366"/>
      <c r="GV32" s="366"/>
      <c r="GW32" s="366"/>
      <c r="GX32" s="366"/>
      <c r="GY32" s="366"/>
      <c r="GZ32" s="366"/>
      <c r="HA32" s="366"/>
      <c r="HB32" s="366"/>
      <c r="HC32" s="366"/>
      <c r="HD32" s="366"/>
      <c r="HE32" s="366"/>
      <c r="HF32" s="366"/>
      <c r="HG32" s="366"/>
      <c r="HH32" s="366"/>
      <c r="HI32" s="366"/>
      <c r="HJ32" s="366"/>
      <c r="HK32" s="366"/>
      <c r="HL32" s="366"/>
      <c r="HM32" s="366"/>
      <c r="HN32" s="366"/>
      <c r="HO32" s="366"/>
      <c r="HP32" s="366"/>
      <c r="HQ32" s="366"/>
      <c r="HR32" s="366"/>
      <c r="HS32" s="366"/>
      <c r="HT32" s="366"/>
      <c r="HU32" s="366"/>
      <c r="HV32" s="366"/>
      <c r="HW32" s="366"/>
      <c r="HX32" s="366"/>
      <c r="HY32" s="366"/>
      <c r="HZ32" s="366"/>
      <c r="IA32" s="366"/>
      <c r="IB32" s="366"/>
      <c r="IC32" s="366"/>
      <c r="ID32" s="366"/>
      <c r="IE32" s="366"/>
      <c r="IF32" s="366"/>
      <c r="IG32" s="366"/>
      <c r="IH32" s="366"/>
      <c r="II32" s="366"/>
      <c r="IJ32" s="366"/>
      <c r="IK32" s="366"/>
      <c r="IL32" s="366"/>
      <c r="IM32" s="366"/>
      <c r="IN32" s="366"/>
      <c r="IO32" s="366"/>
      <c r="IP32" s="366"/>
      <c r="IQ32" s="366"/>
      <c r="IR32" s="366"/>
      <c r="IS32" s="366"/>
    </row>
    <row r="33" spans="1:253" s="350" customFormat="1" ht="14.25">
      <c r="A33" s="367" t="s">
        <v>53</v>
      </c>
      <c r="B33" s="566">
        <v>1800</v>
      </c>
      <c r="C33" s="567">
        <v>1.7193566278424846</v>
      </c>
      <c r="D33" s="567">
        <v>14.143094841930118</v>
      </c>
      <c r="E33" s="567">
        <v>84.137548530227406</v>
      </c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58"/>
      <c r="T33" s="360"/>
      <c r="U33" s="360"/>
      <c r="V33" s="360"/>
      <c r="W33" s="567" t="s">
        <v>298</v>
      </c>
      <c r="X33" s="567" t="s">
        <v>298</v>
      </c>
      <c r="Y33" s="567">
        <v>2.0847343644922667</v>
      </c>
      <c r="Z33" s="567">
        <v>34.21828908554572</v>
      </c>
      <c r="AA33" s="567">
        <v>0.69993913572732802</v>
      </c>
      <c r="AB33" s="567" t="s">
        <v>298</v>
      </c>
      <c r="AC33" s="567">
        <v>56.856023506366306</v>
      </c>
      <c r="AD33" s="567">
        <v>15.935541629364369</v>
      </c>
      <c r="AE33" s="322"/>
      <c r="AF33" s="322"/>
      <c r="AG33" s="322"/>
      <c r="AH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DB33" s="322"/>
      <c r="DC33" s="322"/>
      <c r="DD33" s="322"/>
      <c r="DE33" s="322"/>
      <c r="DF33" s="322"/>
      <c r="DG33" s="322"/>
      <c r="DH33" s="322"/>
      <c r="DI33" s="322"/>
      <c r="DJ33" s="322"/>
      <c r="DK33" s="322"/>
      <c r="DL33" s="322"/>
      <c r="DM33" s="322"/>
      <c r="DN33" s="322"/>
      <c r="DO33" s="322"/>
      <c r="DP33" s="322"/>
      <c r="DQ33" s="322"/>
      <c r="DR33" s="322"/>
      <c r="DS33" s="322"/>
      <c r="DT33" s="322"/>
      <c r="DU33" s="322"/>
      <c r="DV33" s="322"/>
      <c r="DW33" s="322"/>
      <c r="DX33" s="322"/>
      <c r="DY33" s="322"/>
      <c r="DZ33" s="322"/>
      <c r="EA33" s="322"/>
      <c r="EB33" s="322"/>
      <c r="EC33" s="322"/>
      <c r="ED33" s="322"/>
      <c r="EE33" s="322"/>
      <c r="EF33" s="322"/>
      <c r="EG33" s="322"/>
      <c r="EH33" s="322"/>
      <c r="EI33" s="322"/>
      <c r="EJ33" s="322"/>
      <c r="EK33" s="322"/>
      <c r="EL33" s="322"/>
      <c r="EM33" s="322"/>
      <c r="EN33" s="322"/>
      <c r="EO33" s="322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2"/>
      <c r="FE33" s="322"/>
      <c r="FF33" s="322"/>
      <c r="FG33" s="322"/>
      <c r="FH33" s="322"/>
      <c r="FI33" s="322"/>
      <c r="FJ33" s="322"/>
      <c r="FK33" s="322"/>
      <c r="FL33" s="322"/>
      <c r="FM33" s="322"/>
      <c r="FN33" s="322"/>
      <c r="FO33" s="322"/>
      <c r="FP33" s="322"/>
      <c r="FQ33" s="322"/>
      <c r="FR33" s="322"/>
      <c r="FS33" s="322"/>
      <c r="FT33" s="322"/>
      <c r="FU33" s="322"/>
      <c r="FV33" s="322"/>
      <c r="FW33" s="322"/>
      <c r="FX33" s="322"/>
      <c r="FY33" s="322"/>
      <c r="FZ33" s="322"/>
      <c r="GA33" s="322"/>
      <c r="GB33" s="322"/>
      <c r="GC33" s="322"/>
      <c r="GD33" s="322"/>
      <c r="GE33" s="322"/>
      <c r="GF33" s="322"/>
      <c r="GG33" s="322"/>
      <c r="GH33" s="322"/>
      <c r="GI33" s="322"/>
      <c r="GJ33" s="322"/>
      <c r="GK33" s="322"/>
      <c r="GL33" s="322"/>
      <c r="GM33" s="322"/>
      <c r="GN33" s="322"/>
      <c r="GO33" s="322"/>
      <c r="GP33" s="322"/>
      <c r="GQ33" s="322"/>
      <c r="GR33" s="322"/>
      <c r="GS33" s="322"/>
      <c r="GT33" s="322"/>
      <c r="GU33" s="322"/>
      <c r="GV33" s="322"/>
      <c r="GW33" s="322"/>
      <c r="GX33" s="322"/>
      <c r="GY33" s="322"/>
      <c r="GZ33" s="322"/>
      <c r="HA33" s="322"/>
      <c r="HB33" s="322"/>
      <c r="HC33" s="322"/>
      <c r="HD33" s="322"/>
      <c r="HE33" s="322"/>
      <c r="HF33" s="322"/>
      <c r="HG33" s="322"/>
      <c r="HH33" s="322"/>
      <c r="HI33" s="322"/>
      <c r="HJ33" s="322"/>
      <c r="HK33" s="322"/>
      <c r="HL33" s="322"/>
      <c r="HM33" s="322"/>
      <c r="HN33" s="322"/>
      <c r="HO33" s="322"/>
      <c r="HP33" s="322"/>
      <c r="HQ33" s="322"/>
      <c r="HR33" s="322"/>
      <c r="HS33" s="322"/>
      <c r="HT33" s="322"/>
      <c r="HU33" s="322"/>
      <c r="HV33" s="322"/>
      <c r="HW33" s="322"/>
      <c r="HX33" s="322"/>
      <c r="HY33" s="322"/>
      <c r="HZ33" s="322"/>
      <c r="IA33" s="322"/>
      <c r="IB33" s="322"/>
      <c r="IC33" s="322"/>
      <c r="ID33" s="322"/>
      <c r="IE33" s="322"/>
      <c r="IF33" s="322"/>
      <c r="IG33" s="322"/>
      <c r="IH33" s="322"/>
      <c r="II33" s="322"/>
      <c r="IJ33" s="322"/>
      <c r="IK33" s="322"/>
      <c r="IL33" s="322"/>
      <c r="IM33" s="322"/>
      <c r="IN33" s="322"/>
      <c r="IO33" s="322"/>
      <c r="IP33" s="322"/>
      <c r="IQ33" s="322"/>
      <c r="IR33" s="322"/>
      <c r="IS33" s="322"/>
    </row>
    <row r="34" spans="1:253" s="350" customFormat="1" ht="14.25">
      <c r="A34" s="356" t="s">
        <v>54</v>
      </c>
      <c r="B34" s="568">
        <v>410</v>
      </c>
      <c r="C34" s="569" t="s">
        <v>297</v>
      </c>
      <c r="D34" s="569">
        <v>22.850122850122851</v>
      </c>
      <c r="E34" s="569">
        <v>71.007371007371006</v>
      </c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51"/>
      <c r="T34" s="352"/>
      <c r="U34" s="352"/>
      <c r="V34" s="352"/>
      <c r="W34" s="569" t="s">
        <v>298</v>
      </c>
      <c r="X34" s="569" t="s">
        <v>298</v>
      </c>
      <c r="Y34" s="569">
        <v>1.6812373907195695</v>
      </c>
      <c r="Z34" s="569">
        <v>10.32448377581121</v>
      </c>
      <c r="AA34" s="569">
        <v>0.69993913572732802</v>
      </c>
      <c r="AB34" s="569" t="s">
        <v>298</v>
      </c>
      <c r="AC34" s="569">
        <v>4.113614103819784</v>
      </c>
      <c r="AD34" s="569">
        <v>9.1763652641002675</v>
      </c>
      <c r="AE34" s="366"/>
      <c r="AF34" s="366"/>
      <c r="AG34" s="366"/>
      <c r="AH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  <c r="IB34" s="366"/>
      <c r="IC34" s="366"/>
      <c r="ID34" s="366"/>
      <c r="IE34" s="366"/>
      <c r="IF34" s="366"/>
      <c r="IG34" s="366"/>
      <c r="IH34" s="366"/>
      <c r="II34" s="366"/>
      <c r="IJ34" s="366"/>
      <c r="IK34" s="366"/>
      <c r="IL34" s="366"/>
      <c r="IM34" s="366"/>
      <c r="IN34" s="366"/>
      <c r="IO34" s="366"/>
      <c r="IP34" s="366"/>
      <c r="IQ34" s="366"/>
      <c r="IR34" s="366"/>
      <c r="IS34" s="366"/>
    </row>
    <row r="35" spans="1:253" s="350" customFormat="1" ht="14.25">
      <c r="A35" s="356" t="s">
        <v>55</v>
      </c>
      <c r="B35" s="568">
        <v>1400</v>
      </c>
      <c r="C35" s="569" t="s">
        <v>297</v>
      </c>
      <c r="D35" s="569">
        <v>11.604584527220631</v>
      </c>
      <c r="E35" s="569">
        <v>87.96561604584528</v>
      </c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54"/>
      <c r="T35" s="355"/>
      <c r="U35" s="355"/>
      <c r="V35" s="355"/>
      <c r="W35" s="569" t="s">
        <v>298</v>
      </c>
      <c r="X35" s="569" t="s">
        <v>298</v>
      </c>
      <c r="Y35" s="569" t="s">
        <v>297</v>
      </c>
      <c r="Z35" s="569">
        <v>23.893805309734514</v>
      </c>
      <c r="AA35" s="569" t="s">
        <v>298</v>
      </c>
      <c r="AB35" s="569" t="s">
        <v>298</v>
      </c>
      <c r="AC35" s="569">
        <v>52.742409402546521</v>
      </c>
      <c r="AD35" s="569">
        <v>6.7591763652640999</v>
      </c>
      <c r="AE35" s="366"/>
      <c r="AF35" s="366"/>
      <c r="AG35" s="366"/>
      <c r="AH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/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/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66"/>
      <c r="FK35" s="366"/>
      <c r="FL35" s="366"/>
      <c r="FM35" s="366"/>
      <c r="FN35" s="366"/>
      <c r="FO35" s="366"/>
      <c r="FP35" s="366"/>
      <c r="FQ35" s="366"/>
      <c r="FR35" s="366"/>
      <c r="FS35" s="366"/>
      <c r="FT35" s="366"/>
      <c r="FU35" s="366"/>
      <c r="FV35" s="366"/>
      <c r="FW35" s="366"/>
      <c r="FX35" s="366"/>
      <c r="FY35" s="366"/>
      <c r="FZ35" s="366"/>
      <c r="GA35" s="366"/>
      <c r="GB35" s="366"/>
      <c r="GC35" s="366"/>
      <c r="GD35" s="366"/>
      <c r="GE35" s="366"/>
      <c r="GF35" s="366"/>
      <c r="GG35" s="366"/>
      <c r="GH35" s="366"/>
      <c r="GI35" s="366"/>
      <c r="GJ35" s="366"/>
      <c r="GK35" s="366"/>
      <c r="GL35" s="366"/>
      <c r="GM35" s="366"/>
      <c r="GN35" s="366"/>
      <c r="GO35" s="366"/>
      <c r="GP35" s="366"/>
      <c r="GQ35" s="366"/>
      <c r="GR35" s="366"/>
      <c r="GS35" s="366"/>
      <c r="GT35" s="366"/>
      <c r="GU35" s="366"/>
      <c r="GV35" s="366"/>
      <c r="GW35" s="366"/>
      <c r="GX35" s="366"/>
      <c r="GY35" s="366"/>
      <c r="GZ35" s="366"/>
      <c r="HA35" s="366"/>
      <c r="HB35" s="366"/>
      <c r="HC35" s="366"/>
      <c r="HD35" s="366"/>
      <c r="HE35" s="366"/>
      <c r="HF35" s="366"/>
      <c r="HG35" s="366"/>
      <c r="HH35" s="366"/>
      <c r="HI35" s="366"/>
      <c r="HJ35" s="366"/>
      <c r="HK35" s="366"/>
      <c r="HL35" s="366"/>
      <c r="HM35" s="366"/>
      <c r="HN35" s="366"/>
      <c r="HO35" s="366"/>
      <c r="HP35" s="366"/>
      <c r="HQ35" s="366"/>
      <c r="HR35" s="366"/>
      <c r="HS35" s="366"/>
      <c r="HT35" s="366"/>
      <c r="HU35" s="366"/>
      <c r="HV35" s="366"/>
      <c r="HW35" s="366"/>
      <c r="HX35" s="366"/>
      <c r="HY35" s="366"/>
      <c r="HZ35" s="366"/>
      <c r="IA35" s="366"/>
      <c r="IB35" s="366"/>
      <c r="IC35" s="366"/>
      <c r="ID35" s="366"/>
      <c r="IE35" s="366"/>
      <c r="IF35" s="366"/>
      <c r="IG35" s="366"/>
      <c r="IH35" s="366"/>
      <c r="II35" s="366"/>
      <c r="IJ35" s="366"/>
      <c r="IK35" s="366"/>
      <c r="IL35" s="366"/>
      <c r="IM35" s="366"/>
      <c r="IN35" s="366"/>
      <c r="IO35" s="366"/>
      <c r="IP35" s="366"/>
      <c r="IQ35" s="366"/>
      <c r="IR35" s="366"/>
      <c r="IS35" s="366"/>
    </row>
    <row r="36" spans="1:253" s="350" customFormat="1" ht="14.25" hidden="1">
      <c r="A36" s="361"/>
      <c r="B36" s="570"/>
      <c r="C36" s="571"/>
      <c r="D36" s="571"/>
      <c r="E36" s="571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54"/>
      <c r="T36" s="355"/>
      <c r="U36" s="355"/>
      <c r="V36" s="355"/>
      <c r="W36" s="571"/>
      <c r="X36" s="571"/>
      <c r="Y36" s="571"/>
      <c r="Z36" s="571"/>
      <c r="AA36" s="571"/>
      <c r="AB36" s="571"/>
      <c r="AC36" s="571"/>
      <c r="AD36" s="571"/>
      <c r="AE36" s="366"/>
      <c r="AF36" s="366"/>
      <c r="AG36" s="366"/>
      <c r="AH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/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/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66"/>
      <c r="FK36" s="366"/>
      <c r="FL36" s="366"/>
      <c r="FM36" s="366"/>
      <c r="FN36" s="366"/>
      <c r="FO36" s="366"/>
      <c r="FP36" s="366"/>
      <c r="FQ36" s="366"/>
      <c r="FR36" s="366"/>
      <c r="FS36" s="366"/>
      <c r="FT36" s="366"/>
      <c r="FU36" s="366"/>
      <c r="FV36" s="366"/>
      <c r="FW36" s="366"/>
      <c r="FX36" s="366"/>
      <c r="FY36" s="366"/>
      <c r="FZ36" s="366"/>
      <c r="GA36" s="366"/>
      <c r="GB36" s="366"/>
      <c r="GC36" s="366"/>
      <c r="GD36" s="366"/>
      <c r="GE36" s="366"/>
      <c r="GF36" s="366"/>
      <c r="GG36" s="366"/>
      <c r="GH36" s="366"/>
      <c r="GI36" s="366"/>
      <c r="GJ36" s="366"/>
      <c r="GK36" s="366"/>
      <c r="GL36" s="366"/>
      <c r="GM36" s="366"/>
      <c r="GN36" s="366"/>
      <c r="GO36" s="366"/>
      <c r="GP36" s="366"/>
      <c r="GQ36" s="366"/>
      <c r="GR36" s="366"/>
      <c r="GS36" s="366"/>
      <c r="GT36" s="366"/>
      <c r="GU36" s="366"/>
      <c r="GV36" s="366"/>
      <c r="GW36" s="366"/>
      <c r="GX36" s="366"/>
      <c r="GY36" s="366"/>
      <c r="GZ36" s="366"/>
      <c r="HA36" s="366"/>
      <c r="HB36" s="366"/>
      <c r="HC36" s="366"/>
      <c r="HD36" s="366"/>
      <c r="HE36" s="366"/>
      <c r="HF36" s="366"/>
      <c r="HG36" s="366"/>
      <c r="HH36" s="366"/>
      <c r="HI36" s="366"/>
      <c r="HJ36" s="366"/>
      <c r="HK36" s="366"/>
      <c r="HL36" s="366"/>
      <c r="HM36" s="366"/>
      <c r="HN36" s="366"/>
      <c r="HO36" s="366"/>
      <c r="HP36" s="366"/>
      <c r="HQ36" s="366"/>
      <c r="HR36" s="366"/>
      <c r="HS36" s="366"/>
      <c r="HT36" s="366"/>
      <c r="HU36" s="366"/>
      <c r="HV36" s="366"/>
      <c r="HW36" s="366"/>
      <c r="HX36" s="366"/>
      <c r="HY36" s="366"/>
      <c r="HZ36" s="366"/>
      <c r="IA36" s="366"/>
      <c r="IB36" s="366"/>
      <c r="IC36" s="366"/>
      <c r="ID36" s="366"/>
      <c r="IE36" s="366"/>
      <c r="IF36" s="366"/>
      <c r="IG36" s="366"/>
      <c r="IH36" s="366"/>
      <c r="II36" s="366"/>
      <c r="IJ36" s="366"/>
      <c r="IK36" s="366"/>
      <c r="IL36" s="366"/>
      <c r="IM36" s="366"/>
      <c r="IN36" s="366"/>
      <c r="IO36" s="366"/>
      <c r="IP36" s="366"/>
      <c r="IQ36" s="366"/>
      <c r="IR36" s="366"/>
      <c r="IS36" s="366"/>
    </row>
    <row r="37" spans="1:253" s="350" customFormat="1" ht="14.25" hidden="1">
      <c r="A37" s="367"/>
      <c r="B37" s="566"/>
      <c r="C37" s="567"/>
      <c r="D37" s="567"/>
      <c r="E37" s="567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58"/>
      <c r="T37" s="360"/>
      <c r="U37" s="360"/>
      <c r="V37" s="360"/>
      <c r="W37" s="567"/>
      <c r="X37" s="567"/>
      <c r="Y37" s="567"/>
      <c r="Z37" s="567"/>
      <c r="AA37" s="567"/>
      <c r="AB37" s="567"/>
      <c r="AC37" s="567"/>
      <c r="AD37" s="567"/>
      <c r="AE37" s="368"/>
      <c r="AF37" s="368"/>
      <c r="AG37" s="368"/>
      <c r="AH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68"/>
      <c r="DT37" s="368"/>
      <c r="DU37" s="368"/>
      <c r="DV37" s="368"/>
      <c r="DW37" s="368"/>
      <c r="DX37" s="368"/>
      <c r="DY37" s="368"/>
      <c r="DZ37" s="368"/>
      <c r="EA37" s="368"/>
      <c r="EB37" s="368"/>
      <c r="EC37" s="368"/>
      <c r="ED37" s="368"/>
      <c r="EE37" s="368"/>
      <c r="EF37" s="368"/>
      <c r="EG37" s="368"/>
      <c r="EH37" s="368"/>
      <c r="EI37" s="368"/>
      <c r="EJ37" s="368"/>
      <c r="EK37" s="368"/>
      <c r="EL37" s="368"/>
      <c r="EM37" s="368"/>
      <c r="EN37" s="368"/>
      <c r="EO37" s="368"/>
      <c r="EP37" s="368"/>
      <c r="EQ37" s="368"/>
      <c r="ER37" s="368"/>
      <c r="ES37" s="368"/>
      <c r="ET37" s="368"/>
      <c r="EU37" s="368"/>
      <c r="EV37" s="368"/>
      <c r="EW37" s="368"/>
      <c r="EX37" s="368"/>
      <c r="EY37" s="368"/>
      <c r="EZ37" s="368"/>
      <c r="FA37" s="368"/>
      <c r="FB37" s="368"/>
      <c r="FC37" s="368"/>
      <c r="FD37" s="368"/>
      <c r="FE37" s="368"/>
      <c r="FF37" s="368"/>
      <c r="FG37" s="368"/>
      <c r="FH37" s="368"/>
      <c r="FI37" s="368"/>
      <c r="FJ37" s="368"/>
      <c r="FK37" s="368"/>
      <c r="FL37" s="368"/>
      <c r="FM37" s="368"/>
      <c r="FN37" s="368"/>
      <c r="FO37" s="368"/>
      <c r="FP37" s="368"/>
      <c r="FQ37" s="368"/>
      <c r="FR37" s="368"/>
      <c r="FS37" s="368"/>
      <c r="FT37" s="368"/>
      <c r="FU37" s="368"/>
      <c r="FV37" s="368"/>
      <c r="FW37" s="368"/>
      <c r="FX37" s="368"/>
      <c r="FY37" s="368"/>
      <c r="FZ37" s="368"/>
      <c r="GA37" s="368"/>
      <c r="GB37" s="368"/>
      <c r="GC37" s="368"/>
      <c r="GD37" s="368"/>
      <c r="GE37" s="368"/>
      <c r="GF37" s="368"/>
      <c r="GG37" s="368"/>
      <c r="GH37" s="368"/>
      <c r="GI37" s="368"/>
      <c r="GJ37" s="368"/>
      <c r="GK37" s="368"/>
      <c r="GL37" s="368"/>
      <c r="GM37" s="368"/>
      <c r="GN37" s="368"/>
      <c r="GO37" s="368"/>
      <c r="GP37" s="368"/>
      <c r="GQ37" s="368"/>
      <c r="GR37" s="368"/>
      <c r="GS37" s="368"/>
      <c r="GT37" s="368"/>
      <c r="GU37" s="368"/>
      <c r="GV37" s="368"/>
      <c r="GW37" s="368"/>
      <c r="GX37" s="368"/>
      <c r="GY37" s="368"/>
      <c r="GZ37" s="368"/>
      <c r="HA37" s="368"/>
      <c r="HB37" s="368"/>
      <c r="HC37" s="368"/>
      <c r="HD37" s="368"/>
      <c r="HE37" s="368"/>
      <c r="HF37" s="368"/>
      <c r="HG37" s="368"/>
      <c r="HH37" s="368"/>
      <c r="HI37" s="368"/>
      <c r="HJ37" s="368"/>
      <c r="HK37" s="368"/>
      <c r="HL37" s="368"/>
      <c r="HM37" s="368"/>
      <c r="HN37" s="368"/>
      <c r="HO37" s="368"/>
      <c r="HP37" s="368"/>
      <c r="HQ37" s="368"/>
      <c r="HR37" s="368"/>
      <c r="HS37" s="368"/>
      <c r="HT37" s="368"/>
      <c r="HU37" s="368"/>
      <c r="HV37" s="368"/>
      <c r="HW37" s="368"/>
      <c r="HX37" s="368"/>
      <c r="HY37" s="368"/>
      <c r="HZ37" s="368"/>
      <c r="IA37" s="368"/>
      <c r="IB37" s="368"/>
      <c r="IC37" s="368"/>
      <c r="ID37" s="368"/>
      <c r="IE37" s="368"/>
      <c r="IF37" s="368"/>
      <c r="IG37" s="368"/>
      <c r="IH37" s="368"/>
      <c r="II37" s="368"/>
      <c r="IJ37" s="368"/>
      <c r="IK37" s="368"/>
      <c r="IL37" s="368"/>
      <c r="IM37" s="368"/>
      <c r="IN37" s="368"/>
      <c r="IO37" s="368"/>
      <c r="IP37" s="368"/>
      <c r="IQ37" s="368"/>
      <c r="IR37" s="368"/>
      <c r="IS37" s="368"/>
    </row>
    <row r="38" spans="1:253" ht="17.25" thickBot="1">
      <c r="A38" s="214"/>
      <c r="B38" s="184"/>
      <c r="C38" s="184"/>
      <c r="D38" s="184"/>
      <c r="E38" s="18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9"/>
      <c r="T38" s="120"/>
      <c r="U38" s="120"/>
      <c r="V38" s="120"/>
      <c r="W38" s="184"/>
      <c r="X38" s="184"/>
      <c r="Y38" s="184"/>
      <c r="Z38" s="184"/>
      <c r="AA38" s="184"/>
      <c r="AB38" s="184"/>
      <c r="AC38" s="184"/>
      <c r="AD38" s="184"/>
      <c r="AE38" s="114"/>
      <c r="AF38" s="114"/>
      <c r="AG38" s="114"/>
      <c r="AH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</row>
    <row r="39" spans="1:253" ht="7.5" customHeight="1">
      <c r="A39" s="151"/>
      <c r="B39" s="152"/>
      <c r="C39" s="152"/>
      <c r="D39" s="152"/>
      <c r="E39" s="152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117"/>
      <c r="T39" s="118"/>
      <c r="U39" s="118"/>
      <c r="V39" s="118"/>
      <c r="W39" s="118"/>
      <c r="X39" s="118"/>
      <c r="Y39" s="118"/>
      <c r="Z39" s="118"/>
      <c r="AA39" s="118"/>
      <c r="AB39" s="212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</row>
    <row r="40" spans="1:253" ht="29.25" customHeight="1">
      <c r="A40" s="731" t="s">
        <v>56</v>
      </c>
      <c r="B40" s="731"/>
      <c r="C40" s="731"/>
      <c r="D40" s="731"/>
      <c r="E40" s="731"/>
      <c r="F40" s="612"/>
      <c r="G40" s="612"/>
      <c r="H40" s="612"/>
      <c r="I40" s="612"/>
      <c r="J40" s="612"/>
      <c r="K40" s="206"/>
      <c r="L40" s="206"/>
      <c r="M40" s="206"/>
      <c r="N40" s="206"/>
      <c r="O40" s="206"/>
      <c r="P40" s="206"/>
      <c r="Q40" s="199"/>
      <c r="R40" s="199"/>
      <c r="S40" s="199"/>
      <c r="T40" s="199"/>
      <c r="U40" s="199"/>
      <c r="V40" s="199"/>
      <c r="W40" s="199"/>
      <c r="X40" s="199"/>
      <c r="Y40" s="199"/>
      <c r="Z40" s="200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6"/>
      <c r="EF40" s="206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6"/>
      <c r="ES40" s="206"/>
      <c r="ET40" s="206"/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6"/>
      <c r="FF40" s="206"/>
      <c r="FG40" s="206"/>
      <c r="FH40" s="206"/>
      <c r="FI40" s="206"/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6"/>
      <c r="FU40" s="206"/>
      <c r="FV40" s="206"/>
      <c r="FW40" s="206"/>
      <c r="FX40" s="206"/>
      <c r="FY40" s="206"/>
      <c r="FZ40" s="206"/>
      <c r="GA40" s="206"/>
      <c r="GB40" s="206"/>
      <c r="GC40" s="206"/>
      <c r="GD40" s="206"/>
      <c r="GE40" s="206"/>
      <c r="GF40" s="206"/>
      <c r="GG40" s="206"/>
      <c r="GH40" s="206"/>
      <c r="GI40" s="206"/>
      <c r="GJ40" s="206"/>
      <c r="GK40" s="206"/>
      <c r="GL40" s="206"/>
      <c r="GM40" s="206"/>
      <c r="GN40" s="206"/>
      <c r="GO40" s="206"/>
      <c r="GP40" s="206"/>
      <c r="GQ40" s="206"/>
      <c r="GR40" s="206"/>
      <c r="GS40" s="206"/>
      <c r="GT40" s="206"/>
      <c r="GU40" s="206"/>
      <c r="GV40" s="206"/>
      <c r="GW40" s="206"/>
      <c r="GX40" s="206"/>
      <c r="GY40" s="206"/>
      <c r="GZ40" s="206"/>
      <c r="HA40" s="206"/>
      <c r="HB40" s="206"/>
      <c r="HC40" s="206"/>
      <c r="HD40" s="206"/>
      <c r="HE40" s="206"/>
      <c r="HF40" s="206"/>
      <c r="HG40" s="206"/>
      <c r="HH40" s="206"/>
      <c r="HI40" s="206"/>
      <c r="HJ40" s="206"/>
      <c r="HK40" s="206"/>
      <c r="HL40" s="206"/>
      <c r="HM40" s="206"/>
      <c r="HN40" s="206"/>
      <c r="HO40" s="206"/>
      <c r="HP40" s="206"/>
      <c r="HQ40" s="206"/>
      <c r="HR40" s="206"/>
      <c r="HS40" s="206"/>
      <c r="HT40" s="206"/>
      <c r="HU40" s="206"/>
      <c r="HV40" s="206"/>
      <c r="HW40" s="206"/>
      <c r="HX40" s="206"/>
      <c r="HY40" s="206"/>
      <c r="HZ40" s="206"/>
      <c r="IA40" s="206"/>
      <c r="IB40" s="206"/>
      <c r="IC40" s="206"/>
      <c r="ID40" s="206"/>
      <c r="IE40" s="206"/>
      <c r="IF40" s="206"/>
      <c r="IG40" s="206"/>
      <c r="IH40" s="206"/>
      <c r="II40" s="206"/>
      <c r="IJ40" s="206"/>
      <c r="IK40" s="206"/>
      <c r="IL40" s="206"/>
      <c r="IM40" s="206"/>
      <c r="IN40" s="206"/>
      <c r="IO40" s="206"/>
      <c r="IP40" s="206"/>
      <c r="IQ40" s="206"/>
    </row>
    <row r="41" spans="1:253" ht="31.5" customHeight="1">
      <c r="A41" s="731" t="s">
        <v>204</v>
      </c>
      <c r="B41" s="731"/>
      <c r="C41" s="731"/>
      <c r="D41" s="731"/>
      <c r="E41" s="731"/>
      <c r="F41" s="609"/>
      <c r="G41" s="609"/>
      <c r="H41" s="609"/>
      <c r="I41" s="609"/>
      <c r="J41" s="609"/>
      <c r="K41" s="206"/>
      <c r="L41" s="206"/>
      <c r="M41" s="206"/>
      <c r="N41" s="206"/>
      <c r="O41" s="206"/>
      <c r="P41" s="206"/>
      <c r="Q41" s="119"/>
      <c r="R41" s="120"/>
      <c r="S41" s="120"/>
      <c r="T41" s="120"/>
      <c r="U41" s="120"/>
      <c r="V41" s="120"/>
      <c r="W41" s="120"/>
      <c r="X41" s="120"/>
      <c r="Y41" s="120"/>
      <c r="Z41" s="200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</row>
    <row r="42" spans="1:253" ht="9.75" customHeight="1">
      <c r="C42" s="463"/>
      <c r="D42" s="463"/>
      <c r="E42" s="463"/>
      <c r="F42" s="463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117"/>
      <c r="R42" s="118"/>
      <c r="S42" s="118"/>
      <c r="T42" s="118"/>
      <c r="U42" s="118"/>
      <c r="V42" s="118"/>
      <c r="W42" s="118"/>
      <c r="X42" s="118"/>
      <c r="Y42" s="118"/>
      <c r="Z42" s="212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</row>
    <row r="43" spans="1:253">
      <c r="A43" s="206"/>
      <c r="B43" s="206"/>
      <c r="C43" s="206"/>
      <c r="D43" s="206"/>
      <c r="E43" s="206"/>
      <c r="F43" s="206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9"/>
      <c r="S43" s="120"/>
      <c r="T43" s="120"/>
      <c r="U43" s="120"/>
      <c r="V43" s="120"/>
      <c r="W43" s="120"/>
      <c r="X43" s="120"/>
      <c r="Y43" s="120"/>
      <c r="Z43" s="120"/>
      <c r="AA43" s="204"/>
    </row>
    <row r="44" spans="1:253">
      <c r="A44" s="206"/>
      <c r="B44" s="206"/>
      <c r="C44" s="206"/>
      <c r="D44" s="206"/>
      <c r="E44" s="206"/>
      <c r="F44" s="206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7"/>
      <c r="S44" s="118"/>
      <c r="T44" s="118"/>
      <c r="U44" s="118"/>
      <c r="V44" s="118"/>
      <c r="W44" s="118"/>
      <c r="X44" s="118"/>
      <c r="Y44" s="118"/>
      <c r="Z44" s="118"/>
      <c r="AA44" s="204"/>
    </row>
    <row r="45" spans="1:253" ht="18">
      <c r="F45" s="616"/>
      <c r="G45" s="616"/>
      <c r="H45" s="616"/>
      <c r="I45" s="616"/>
      <c r="J45" s="616"/>
      <c r="K45" s="114"/>
      <c r="L45" s="114"/>
      <c r="M45" s="114"/>
      <c r="N45" s="114"/>
      <c r="O45" s="114"/>
      <c r="P45" s="114"/>
      <c r="Q45" s="114"/>
      <c r="R45" s="119"/>
      <c r="S45" s="120"/>
      <c r="T45" s="120"/>
      <c r="U45" s="120"/>
      <c r="V45" s="120"/>
      <c r="W45" s="120"/>
      <c r="X45" s="120"/>
      <c r="Y45" s="120"/>
      <c r="Z45" s="120"/>
      <c r="AA45" s="204"/>
    </row>
    <row r="46" spans="1:253">
      <c r="A46" s="178"/>
      <c r="B46" s="178"/>
      <c r="C46" s="178"/>
      <c r="D46" s="178"/>
      <c r="E46" s="178"/>
      <c r="F46" s="178"/>
      <c r="G46" s="466"/>
      <c r="H46" s="466"/>
      <c r="I46" s="466"/>
      <c r="J46" s="466"/>
      <c r="K46" s="114"/>
      <c r="L46" s="114"/>
      <c r="M46" s="114"/>
      <c r="N46" s="114"/>
      <c r="O46" s="114"/>
      <c r="P46" s="114"/>
      <c r="Q46" s="114"/>
      <c r="R46" s="117"/>
      <c r="S46" s="118"/>
      <c r="T46" s="118"/>
      <c r="U46" s="118"/>
      <c r="V46" s="118"/>
      <c r="W46" s="118"/>
      <c r="X46" s="118"/>
      <c r="Y46" s="118"/>
      <c r="Z46" s="118"/>
      <c r="AA46" s="204"/>
    </row>
    <row r="47" spans="1:253">
      <c r="A47" s="732"/>
      <c r="B47" s="733"/>
      <c r="C47" s="467"/>
      <c r="D47" s="467"/>
      <c r="E47" s="467"/>
      <c r="F47" s="467"/>
      <c r="G47" s="178"/>
      <c r="H47" s="178"/>
      <c r="I47" s="178"/>
      <c r="J47" s="178"/>
      <c r="K47" s="206"/>
      <c r="L47" s="206"/>
      <c r="M47" s="206"/>
      <c r="N47" s="206"/>
      <c r="O47" s="206"/>
      <c r="P47" s="206"/>
      <c r="Q47" s="119"/>
      <c r="R47" s="120"/>
      <c r="S47" s="120"/>
      <c r="T47" s="120"/>
      <c r="U47" s="120"/>
      <c r="V47" s="120"/>
      <c r="W47" s="120"/>
      <c r="X47" s="120"/>
      <c r="Y47" s="120"/>
      <c r="Z47" s="200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</row>
    <row r="48" spans="1:253">
      <c r="A48" s="732"/>
      <c r="B48" s="733"/>
      <c r="C48" s="467"/>
      <c r="D48" s="467"/>
      <c r="E48" s="467"/>
      <c r="F48" s="467"/>
      <c r="G48" s="468"/>
      <c r="H48" s="468"/>
      <c r="I48" s="468"/>
      <c r="J48" s="468"/>
      <c r="K48" s="211"/>
      <c r="L48" s="211"/>
      <c r="M48" s="211"/>
      <c r="N48" s="211"/>
      <c r="O48" s="211"/>
      <c r="P48" s="211"/>
      <c r="Q48" s="117"/>
      <c r="R48" s="118"/>
      <c r="S48" s="118"/>
      <c r="T48" s="118"/>
      <c r="U48" s="118"/>
      <c r="V48" s="118"/>
      <c r="W48" s="118"/>
      <c r="X48" s="118"/>
      <c r="Y48" s="118"/>
      <c r="Z48" s="212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1"/>
      <c r="GB48" s="211"/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1"/>
      <c r="HF48" s="211"/>
      <c r="HG48" s="211"/>
      <c r="HH48" s="211"/>
      <c r="HI48" s="211"/>
      <c r="HJ48" s="211"/>
      <c r="HK48" s="211"/>
      <c r="HL48" s="211"/>
      <c r="HM48" s="211"/>
      <c r="HN48" s="211"/>
      <c r="HO48" s="211"/>
      <c r="HP48" s="211"/>
      <c r="HQ48" s="211"/>
      <c r="HR48" s="211"/>
      <c r="HS48" s="211"/>
      <c r="HT48" s="211"/>
      <c r="HU48" s="211"/>
      <c r="HV48" s="211"/>
      <c r="HW48" s="211"/>
      <c r="HX48" s="211"/>
      <c r="HY48" s="211"/>
      <c r="HZ48" s="211"/>
      <c r="IA48" s="211"/>
      <c r="IB48" s="211"/>
      <c r="IC48" s="211"/>
      <c r="ID48" s="211"/>
      <c r="IE48" s="211"/>
      <c r="IF48" s="211"/>
      <c r="IG48" s="211"/>
      <c r="IH48" s="211"/>
      <c r="II48" s="211"/>
      <c r="IJ48" s="211"/>
      <c r="IK48" s="211"/>
      <c r="IL48" s="211"/>
      <c r="IM48" s="211"/>
      <c r="IN48" s="211"/>
      <c r="IO48" s="211"/>
      <c r="IP48" s="211"/>
      <c r="IQ48" s="211"/>
    </row>
    <row r="49" spans="1:251">
      <c r="A49" s="205"/>
      <c r="B49" s="467"/>
      <c r="C49" s="467"/>
      <c r="D49" s="467"/>
      <c r="E49" s="467"/>
      <c r="F49" s="467"/>
      <c r="G49" s="468"/>
      <c r="H49" s="468"/>
      <c r="I49" s="468"/>
      <c r="J49" s="468"/>
      <c r="K49" s="211"/>
      <c r="L49" s="211"/>
      <c r="M49" s="211"/>
      <c r="N49" s="211"/>
      <c r="O49" s="211"/>
      <c r="P49" s="211"/>
      <c r="Q49" s="117"/>
      <c r="R49" s="118"/>
      <c r="S49" s="118"/>
      <c r="T49" s="118"/>
      <c r="U49" s="118"/>
      <c r="V49" s="118"/>
      <c r="W49" s="118"/>
      <c r="X49" s="118"/>
      <c r="Y49" s="118"/>
      <c r="Z49" s="212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</row>
    <row r="50" spans="1:251">
      <c r="A50" s="734"/>
      <c r="B50" s="735"/>
      <c r="C50" s="469"/>
      <c r="D50" s="469"/>
      <c r="E50" s="469"/>
      <c r="F50" s="469"/>
      <c r="G50" s="468"/>
      <c r="H50" s="468"/>
      <c r="I50" s="468"/>
      <c r="J50" s="468"/>
      <c r="K50" s="211"/>
      <c r="L50" s="211"/>
      <c r="M50" s="211"/>
      <c r="N50" s="211"/>
      <c r="O50" s="211"/>
      <c r="P50" s="211"/>
      <c r="Q50" s="117"/>
      <c r="R50" s="118"/>
      <c r="S50" s="118"/>
      <c r="T50" s="118"/>
      <c r="U50" s="118"/>
      <c r="V50" s="118"/>
      <c r="W50" s="118"/>
      <c r="X50" s="118"/>
      <c r="Y50" s="118"/>
      <c r="Z50" s="212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</row>
    <row r="51" spans="1:251" ht="18">
      <c r="A51" s="729"/>
      <c r="B51" s="729"/>
      <c r="C51" s="729"/>
      <c r="D51" s="729"/>
      <c r="E51" s="729"/>
      <c r="F51" s="178"/>
      <c r="G51" s="466"/>
      <c r="H51" s="466"/>
      <c r="I51" s="466"/>
      <c r="J51" s="466"/>
      <c r="K51" s="114"/>
      <c r="L51" s="114"/>
      <c r="M51" s="114"/>
      <c r="N51" s="114"/>
      <c r="O51" s="114"/>
      <c r="P51" s="114"/>
      <c r="Q51" s="200"/>
      <c r="R51" s="198"/>
      <c r="S51" s="198"/>
      <c r="T51" s="198"/>
      <c r="U51" s="198"/>
      <c r="V51" s="198"/>
      <c r="W51" s="198"/>
      <c r="X51" s="198"/>
      <c r="Y51" s="198"/>
      <c r="Z51" s="20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</row>
    <row r="52" spans="1:251" ht="18">
      <c r="A52" s="729" t="s">
        <v>232</v>
      </c>
      <c r="B52" s="729"/>
      <c r="C52" s="729"/>
      <c r="D52" s="729"/>
      <c r="E52" s="729"/>
      <c r="F52" s="178"/>
      <c r="G52" s="466"/>
      <c r="H52" s="466"/>
      <c r="I52" s="466"/>
      <c r="J52" s="466"/>
      <c r="K52" s="114"/>
      <c r="L52" s="114"/>
      <c r="M52" s="114"/>
      <c r="N52" s="114"/>
      <c r="O52" s="114"/>
      <c r="P52" s="114"/>
      <c r="Q52" s="119"/>
      <c r="R52" s="120"/>
      <c r="S52" s="120"/>
      <c r="T52" s="120"/>
      <c r="U52" s="120"/>
      <c r="V52" s="120"/>
      <c r="W52" s="120"/>
      <c r="X52" s="120"/>
      <c r="Y52" s="120"/>
      <c r="Z52" s="204"/>
    </row>
    <row r="53" spans="1:251">
      <c r="A53" s="178"/>
      <c r="B53" s="178"/>
      <c r="C53" s="178"/>
      <c r="D53" s="178"/>
      <c r="E53" s="178"/>
      <c r="F53" s="178"/>
      <c r="G53" s="466"/>
      <c r="H53" s="466"/>
      <c r="I53" s="466"/>
      <c r="J53" s="466"/>
      <c r="K53" s="114"/>
      <c r="L53" s="114"/>
      <c r="M53" s="114"/>
      <c r="N53" s="114"/>
      <c r="O53" s="114"/>
      <c r="P53" s="114"/>
      <c r="Q53" s="117"/>
      <c r="R53" s="118"/>
      <c r="S53" s="118"/>
      <c r="T53" s="118"/>
      <c r="U53" s="118"/>
      <c r="V53" s="118"/>
      <c r="W53" s="118"/>
      <c r="X53" s="118"/>
      <c r="Y53" s="118"/>
      <c r="Z53" s="204"/>
    </row>
    <row r="54" spans="1:251">
      <c r="A54" s="178"/>
      <c r="B54" s="178"/>
      <c r="C54" s="178"/>
      <c r="D54" s="178"/>
      <c r="E54" s="178"/>
      <c r="F54" s="178"/>
      <c r="G54" s="466"/>
      <c r="H54" s="466"/>
      <c r="I54" s="466"/>
      <c r="J54" s="466"/>
      <c r="K54" s="114"/>
      <c r="L54" s="114"/>
      <c r="M54" s="114"/>
      <c r="N54" s="114"/>
      <c r="O54" s="114"/>
      <c r="P54" s="114"/>
      <c r="Q54" s="117"/>
      <c r="R54" s="118"/>
      <c r="S54" s="118"/>
      <c r="T54" s="118"/>
      <c r="U54" s="118"/>
      <c r="V54" s="118"/>
      <c r="W54" s="118"/>
      <c r="X54" s="118"/>
      <c r="Y54" s="118"/>
      <c r="Z54" s="204"/>
    </row>
    <row r="55" spans="1:251">
      <c r="A55" s="178"/>
      <c r="B55" s="178"/>
      <c r="C55" s="178"/>
      <c r="D55" s="178"/>
      <c r="E55" s="178"/>
      <c r="F55" s="178"/>
      <c r="G55" s="466"/>
      <c r="H55" s="466"/>
      <c r="I55" s="466"/>
      <c r="J55" s="466"/>
      <c r="K55" s="114"/>
      <c r="L55" s="114"/>
      <c r="M55" s="114"/>
      <c r="N55" s="114"/>
      <c r="O55" s="114"/>
      <c r="P55" s="114"/>
      <c r="Q55" s="200"/>
      <c r="R55" s="198"/>
      <c r="S55" s="198"/>
      <c r="T55" s="198"/>
      <c r="U55" s="198"/>
      <c r="V55" s="198"/>
      <c r="W55" s="198"/>
      <c r="X55" s="198"/>
      <c r="Y55" s="198"/>
      <c r="Z55" s="204"/>
    </row>
    <row r="56" spans="1:251">
      <c r="A56" s="178"/>
      <c r="B56" s="178"/>
      <c r="C56" s="178"/>
      <c r="D56" s="178"/>
      <c r="E56" s="178"/>
      <c r="F56" s="178"/>
      <c r="G56" s="466"/>
      <c r="H56" s="466"/>
      <c r="I56" s="466"/>
      <c r="J56" s="466"/>
      <c r="K56" s="114"/>
      <c r="L56" s="114"/>
      <c r="M56" s="114"/>
      <c r="N56" s="114"/>
      <c r="O56" s="114"/>
      <c r="P56" s="114"/>
      <c r="Q56" s="119"/>
      <c r="R56" s="120"/>
      <c r="S56" s="120"/>
      <c r="T56" s="120"/>
      <c r="U56" s="120"/>
      <c r="V56" s="120"/>
      <c r="W56" s="120"/>
      <c r="X56" s="120"/>
      <c r="Y56" s="120"/>
      <c r="Z56" s="204"/>
    </row>
    <row r="57" spans="1:251">
      <c r="A57" s="178"/>
      <c r="B57" s="178"/>
      <c r="C57" s="178"/>
      <c r="D57" s="178"/>
      <c r="E57" s="178"/>
      <c r="F57" s="178"/>
      <c r="G57" s="466"/>
      <c r="H57" s="466"/>
      <c r="I57" s="466"/>
      <c r="J57" s="466"/>
      <c r="K57" s="114"/>
      <c r="L57" s="114"/>
      <c r="M57" s="114"/>
      <c r="N57" s="114"/>
      <c r="O57" s="114"/>
      <c r="P57" s="114"/>
      <c r="Q57" s="114"/>
      <c r="R57" s="117"/>
      <c r="S57" s="118"/>
      <c r="T57" s="118"/>
      <c r="U57" s="118"/>
      <c r="V57" s="118"/>
      <c r="W57" s="118"/>
      <c r="X57" s="118"/>
      <c r="Y57" s="118"/>
      <c r="Z57" s="118"/>
      <c r="AA57" s="204"/>
    </row>
    <row r="58" spans="1:251">
      <c r="A58" s="178"/>
      <c r="B58" s="178"/>
      <c r="C58" s="178"/>
      <c r="D58" s="178"/>
      <c r="E58" s="178"/>
      <c r="F58" s="178"/>
      <c r="G58" s="466"/>
      <c r="H58" s="466"/>
      <c r="I58" s="466"/>
      <c r="J58" s="466"/>
      <c r="K58" s="114"/>
      <c r="L58" s="114"/>
      <c r="M58" s="114"/>
      <c r="N58" s="114"/>
      <c r="O58" s="114"/>
      <c r="P58" s="114"/>
      <c r="Q58" s="114"/>
      <c r="R58" s="117"/>
      <c r="S58" s="118"/>
      <c r="T58" s="118"/>
      <c r="U58" s="118"/>
      <c r="V58" s="118"/>
      <c r="W58" s="118"/>
      <c r="X58" s="118"/>
      <c r="Y58" s="118"/>
      <c r="Z58" s="118"/>
      <c r="AA58" s="204"/>
    </row>
    <row r="59" spans="1:251">
      <c r="A59" s="178"/>
      <c r="B59" s="178"/>
      <c r="C59" s="178"/>
      <c r="D59" s="178"/>
      <c r="E59" s="178"/>
      <c r="F59" s="178"/>
      <c r="G59" s="466"/>
      <c r="H59" s="466"/>
      <c r="I59" s="466"/>
      <c r="J59" s="466"/>
      <c r="K59" s="114"/>
      <c r="L59" s="114"/>
      <c r="M59" s="114"/>
      <c r="N59" s="114"/>
      <c r="O59" s="114"/>
      <c r="P59" s="114"/>
      <c r="Q59" s="114"/>
      <c r="R59" s="200"/>
      <c r="S59" s="198"/>
      <c r="T59" s="198"/>
      <c r="U59" s="198"/>
      <c r="V59" s="198"/>
      <c r="W59" s="198"/>
      <c r="X59" s="198"/>
      <c r="Y59" s="198"/>
      <c r="Z59" s="198"/>
      <c r="AA59" s="204"/>
    </row>
    <row r="60" spans="1:251">
      <c r="A60" s="178"/>
      <c r="B60" s="178"/>
      <c r="C60" s="178"/>
      <c r="D60" s="178"/>
      <c r="E60" s="178"/>
      <c r="F60" s="178"/>
      <c r="G60" s="466"/>
      <c r="H60" s="466"/>
      <c r="I60" s="466"/>
      <c r="J60" s="466"/>
      <c r="K60" s="114"/>
      <c r="L60" s="114"/>
      <c r="M60" s="114"/>
      <c r="N60" s="114"/>
      <c r="O60" s="114"/>
      <c r="P60" s="114"/>
      <c r="Q60" s="114"/>
      <c r="R60" s="119"/>
      <c r="S60" s="120"/>
      <c r="T60" s="120"/>
      <c r="U60" s="120"/>
      <c r="V60" s="120"/>
      <c r="W60" s="120"/>
      <c r="X60" s="120"/>
      <c r="Y60" s="120"/>
      <c r="Z60" s="120"/>
      <c r="AA60" s="204"/>
    </row>
    <row r="61" spans="1:251">
      <c r="A61" s="470"/>
      <c r="B61" s="470"/>
      <c r="C61" s="178"/>
      <c r="D61" s="178"/>
      <c r="E61" s="178"/>
      <c r="F61" s="178"/>
      <c r="G61" s="466"/>
      <c r="H61" s="466"/>
      <c r="I61" s="466"/>
      <c r="J61" s="466"/>
      <c r="K61" s="114"/>
      <c r="L61" s="114"/>
      <c r="M61" s="114"/>
      <c r="N61" s="114"/>
      <c r="O61" s="114"/>
      <c r="P61" s="114"/>
      <c r="Q61" s="114"/>
      <c r="R61" s="119"/>
      <c r="S61" s="120"/>
      <c r="T61" s="120"/>
      <c r="U61" s="120"/>
      <c r="V61" s="199"/>
      <c r="W61" s="199"/>
      <c r="X61" s="199"/>
      <c r="Y61" s="120"/>
      <c r="Z61" s="120"/>
      <c r="AA61" s="204"/>
    </row>
    <row r="62" spans="1:251" ht="16.5" customHeight="1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114"/>
      <c r="L62" s="114"/>
      <c r="M62" s="114"/>
      <c r="N62" s="114"/>
      <c r="O62" s="114"/>
      <c r="P62" s="114"/>
      <c r="Q62" s="114"/>
      <c r="R62" s="119"/>
      <c r="S62" s="120"/>
      <c r="T62" s="120"/>
      <c r="U62" s="120"/>
      <c r="V62" s="120"/>
      <c r="W62" s="120"/>
      <c r="X62" s="120"/>
      <c r="Y62" s="120"/>
      <c r="Z62" s="120"/>
      <c r="AA62" s="204"/>
    </row>
    <row r="63" spans="1:251">
      <c r="A63" s="178"/>
      <c r="B63" s="178"/>
      <c r="C63" s="178"/>
      <c r="D63" s="178"/>
      <c r="E63" s="178"/>
      <c r="F63" s="178"/>
      <c r="G63" s="466"/>
      <c r="H63" s="466"/>
      <c r="I63" s="466"/>
      <c r="J63" s="466"/>
      <c r="K63" s="114"/>
      <c r="L63" s="114"/>
      <c r="M63" s="114"/>
      <c r="N63" s="114"/>
      <c r="O63" s="114"/>
      <c r="P63" s="114"/>
      <c r="Q63" s="114"/>
      <c r="R63" s="210"/>
      <c r="S63" s="198"/>
      <c r="T63" s="198"/>
      <c r="U63" s="198"/>
      <c r="V63" s="198"/>
      <c r="W63" s="198"/>
      <c r="X63" s="198"/>
      <c r="Y63" s="198"/>
      <c r="Z63" s="198"/>
      <c r="AA63" s="204"/>
    </row>
    <row r="64" spans="1:251">
      <c r="A64" s="178"/>
      <c r="B64" s="178"/>
      <c r="C64" s="178"/>
      <c r="D64" s="178"/>
      <c r="E64" s="178"/>
      <c r="F64" s="178"/>
      <c r="G64" s="466"/>
      <c r="H64" s="466"/>
      <c r="I64" s="466"/>
      <c r="J64" s="466"/>
      <c r="K64" s="114"/>
      <c r="L64" s="114"/>
      <c r="M64" s="114"/>
      <c r="N64" s="114"/>
      <c r="O64" s="114"/>
      <c r="P64" s="114"/>
      <c r="Q64" s="114"/>
      <c r="R64" s="200"/>
      <c r="S64" s="198"/>
      <c r="T64" s="198"/>
      <c r="U64" s="198"/>
      <c r="V64" s="198"/>
      <c r="W64" s="198"/>
      <c r="X64" s="198"/>
      <c r="Y64" s="198"/>
      <c r="Z64" s="198"/>
      <c r="AA64" s="204"/>
    </row>
    <row r="65" spans="1:27">
      <c r="A65" s="178"/>
      <c r="B65" s="178"/>
      <c r="C65" s="178"/>
      <c r="D65" s="178"/>
      <c r="E65" s="178"/>
      <c r="F65" s="178"/>
      <c r="G65" s="466"/>
      <c r="H65" s="466"/>
      <c r="I65" s="466"/>
      <c r="J65" s="466"/>
      <c r="K65" s="114"/>
      <c r="L65" s="114"/>
      <c r="M65" s="114"/>
      <c r="N65" s="114"/>
      <c r="O65" s="114"/>
      <c r="P65" s="114"/>
      <c r="Q65" s="114"/>
      <c r="R65" s="117"/>
      <c r="S65" s="118"/>
      <c r="T65" s="118"/>
      <c r="U65" s="118"/>
      <c r="V65" s="118"/>
      <c r="W65" s="118"/>
      <c r="X65" s="118"/>
      <c r="Y65" s="118"/>
      <c r="Z65" s="118"/>
      <c r="AA65" s="204"/>
    </row>
    <row r="66" spans="1:27">
      <c r="A66" s="178"/>
      <c r="B66" s="178"/>
      <c r="C66" s="178"/>
      <c r="D66" s="178"/>
      <c r="E66" s="178"/>
      <c r="F66" s="178"/>
      <c r="G66" s="466"/>
      <c r="H66" s="466"/>
      <c r="I66" s="466"/>
      <c r="J66" s="466"/>
      <c r="K66" s="114"/>
      <c r="L66" s="114"/>
      <c r="M66" s="114"/>
      <c r="N66" s="114"/>
      <c r="O66" s="114"/>
      <c r="P66" s="114"/>
      <c r="Q66" s="114"/>
      <c r="R66" s="117"/>
      <c r="S66" s="118"/>
      <c r="T66" s="118"/>
      <c r="U66" s="118"/>
      <c r="V66" s="118"/>
      <c r="W66" s="118"/>
      <c r="X66" s="118"/>
      <c r="Y66" s="118"/>
      <c r="Z66" s="118"/>
      <c r="AA66" s="204"/>
    </row>
    <row r="67" spans="1:27">
      <c r="A67" s="178"/>
      <c r="B67" s="178"/>
      <c r="C67" s="178"/>
      <c r="D67" s="178"/>
      <c r="E67" s="178"/>
      <c r="F67" s="178"/>
      <c r="G67" s="466"/>
      <c r="H67" s="466"/>
      <c r="I67" s="466"/>
      <c r="J67" s="466"/>
      <c r="K67" s="114"/>
      <c r="L67" s="114"/>
      <c r="M67" s="114"/>
      <c r="N67" s="114"/>
      <c r="O67" s="114"/>
      <c r="P67" s="114"/>
      <c r="Q67" s="114"/>
      <c r="R67" s="200"/>
      <c r="S67" s="198"/>
      <c r="T67" s="198"/>
      <c r="U67" s="198"/>
      <c r="V67" s="198"/>
      <c r="W67" s="198"/>
      <c r="X67" s="198"/>
      <c r="Y67" s="198"/>
      <c r="Z67" s="198"/>
      <c r="AA67" s="204"/>
    </row>
    <row r="68" spans="1:27">
      <c r="A68" s="178"/>
      <c r="B68" s="178"/>
      <c r="C68" s="178"/>
      <c r="D68" s="178"/>
      <c r="E68" s="178"/>
      <c r="F68" s="178"/>
      <c r="G68" s="466"/>
      <c r="H68" s="466"/>
      <c r="I68" s="466"/>
      <c r="J68" s="466"/>
      <c r="K68" s="114"/>
      <c r="L68" s="114"/>
      <c r="M68" s="114"/>
      <c r="N68" s="114"/>
      <c r="O68" s="114"/>
      <c r="P68" s="114"/>
      <c r="Q68" s="114"/>
      <c r="R68" s="119"/>
      <c r="S68" s="120"/>
      <c r="T68" s="120"/>
      <c r="U68" s="120"/>
      <c r="V68" s="120"/>
      <c r="W68" s="120"/>
      <c r="X68" s="120"/>
      <c r="Y68" s="120"/>
      <c r="Z68" s="120"/>
      <c r="AA68" s="204"/>
    </row>
    <row r="69" spans="1:27">
      <c r="A69" s="178"/>
      <c r="B69" s="178"/>
      <c r="C69" s="178"/>
      <c r="D69" s="178"/>
      <c r="E69" s="178"/>
      <c r="F69" s="178"/>
      <c r="G69" s="466"/>
      <c r="H69" s="466"/>
      <c r="I69" s="466"/>
      <c r="J69" s="466"/>
      <c r="K69" s="114"/>
      <c r="L69" s="114"/>
      <c r="M69" s="114"/>
      <c r="N69" s="114"/>
      <c r="O69" s="114"/>
      <c r="P69" s="114"/>
      <c r="Q69" s="114"/>
      <c r="R69" s="117"/>
      <c r="S69" s="118"/>
      <c r="T69" s="118"/>
      <c r="U69" s="118"/>
      <c r="V69" s="118"/>
      <c r="W69" s="118"/>
      <c r="X69" s="118"/>
      <c r="Y69" s="118"/>
      <c r="Z69" s="118"/>
      <c r="AA69" s="204"/>
    </row>
    <row r="70" spans="1:27">
      <c r="A70" s="178"/>
      <c r="B70" s="178"/>
      <c r="C70" s="178"/>
      <c r="D70" s="178"/>
      <c r="E70" s="178"/>
      <c r="F70" s="178"/>
      <c r="G70" s="466"/>
      <c r="H70" s="466"/>
      <c r="I70" s="466"/>
      <c r="J70" s="466"/>
      <c r="K70" s="114"/>
      <c r="L70" s="114"/>
      <c r="M70" s="114"/>
      <c r="N70" s="114"/>
      <c r="O70" s="114"/>
      <c r="P70" s="114"/>
      <c r="Q70" s="114"/>
      <c r="R70" s="117"/>
      <c r="S70" s="118"/>
      <c r="T70" s="118"/>
      <c r="U70" s="118"/>
      <c r="V70" s="118"/>
      <c r="W70" s="118"/>
      <c r="X70" s="118"/>
      <c r="Y70" s="118"/>
      <c r="Z70" s="118"/>
      <c r="AA70" s="204"/>
    </row>
    <row r="71" spans="1:27">
      <c r="A71" s="178"/>
      <c r="B71" s="178"/>
      <c r="C71" s="178"/>
      <c r="D71" s="178"/>
      <c r="E71" s="178"/>
      <c r="F71" s="178"/>
      <c r="G71" s="466"/>
      <c r="H71" s="466"/>
      <c r="I71" s="466"/>
      <c r="J71" s="466"/>
      <c r="K71" s="114"/>
      <c r="L71" s="114"/>
      <c r="M71" s="114"/>
      <c r="N71" s="114"/>
      <c r="O71" s="114"/>
      <c r="P71" s="114"/>
      <c r="Q71" s="114"/>
      <c r="R71" s="200"/>
      <c r="S71" s="198"/>
      <c r="T71" s="198"/>
      <c r="U71" s="198"/>
      <c r="V71" s="198"/>
      <c r="W71" s="198"/>
      <c r="X71" s="198"/>
      <c r="Y71" s="198"/>
      <c r="Z71" s="198"/>
      <c r="AA71" s="204"/>
    </row>
    <row r="72" spans="1:27">
      <c r="A72" s="178"/>
      <c r="B72" s="178"/>
      <c r="C72" s="178"/>
      <c r="D72" s="178"/>
      <c r="E72" s="178"/>
      <c r="F72" s="178"/>
      <c r="G72" s="466"/>
      <c r="H72" s="466"/>
      <c r="I72" s="466"/>
      <c r="J72" s="466"/>
      <c r="K72" s="114"/>
      <c r="L72" s="114"/>
      <c r="M72" s="114"/>
      <c r="N72" s="114"/>
      <c r="O72" s="114"/>
      <c r="P72" s="114"/>
      <c r="Q72" s="114"/>
      <c r="R72" s="119"/>
      <c r="S72" s="120"/>
      <c r="T72" s="120"/>
      <c r="U72" s="120"/>
      <c r="V72" s="120"/>
      <c r="W72" s="120"/>
      <c r="X72" s="120"/>
      <c r="Y72" s="120"/>
      <c r="Z72" s="120"/>
      <c r="AA72" s="204"/>
    </row>
    <row r="73" spans="1:27">
      <c r="A73" s="178"/>
      <c r="B73" s="178"/>
      <c r="C73" s="178"/>
      <c r="D73" s="178"/>
      <c r="E73" s="178"/>
      <c r="F73" s="178"/>
      <c r="G73" s="466"/>
      <c r="H73" s="466"/>
      <c r="I73" s="466"/>
      <c r="J73" s="466"/>
      <c r="K73" s="114"/>
      <c r="L73" s="114"/>
      <c r="M73" s="114"/>
      <c r="N73" s="114"/>
      <c r="O73" s="114"/>
      <c r="P73" s="114"/>
      <c r="Q73" s="114"/>
      <c r="R73" s="117"/>
      <c r="S73" s="118"/>
      <c r="T73" s="118"/>
      <c r="U73" s="118"/>
      <c r="V73" s="118"/>
      <c r="W73" s="118"/>
      <c r="X73" s="118"/>
      <c r="Y73" s="118"/>
      <c r="Z73" s="118"/>
      <c r="AA73" s="204"/>
    </row>
    <row r="74" spans="1:27">
      <c r="A74" s="178"/>
      <c r="B74" s="178"/>
      <c r="C74" s="178"/>
      <c r="D74" s="178"/>
      <c r="E74" s="178"/>
      <c r="F74" s="178"/>
      <c r="G74" s="466"/>
      <c r="H74" s="466"/>
      <c r="I74" s="466"/>
      <c r="J74" s="466"/>
      <c r="K74" s="114"/>
      <c r="L74" s="114"/>
      <c r="M74" s="114"/>
      <c r="N74" s="114"/>
      <c r="O74" s="114"/>
      <c r="P74" s="114"/>
      <c r="Q74" s="114"/>
      <c r="R74" s="117"/>
      <c r="S74" s="118"/>
      <c r="T74" s="118"/>
      <c r="U74" s="118"/>
      <c r="V74" s="118"/>
      <c r="W74" s="118"/>
      <c r="X74" s="118"/>
      <c r="Y74" s="118"/>
      <c r="Z74" s="118"/>
      <c r="AA74" s="204"/>
    </row>
    <row r="75" spans="1:27">
      <c r="A75" s="178"/>
      <c r="B75" s="178"/>
      <c r="C75" s="178"/>
      <c r="D75" s="178"/>
      <c r="E75" s="178"/>
      <c r="F75" s="178"/>
      <c r="G75" s="466"/>
      <c r="H75" s="466"/>
      <c r="I75" s="466"/>
      <c r="J75" s="466"/>
      <c r="K75" s="114"/>
      <c r="L75" s="114"/>
      <c r="M75" s="114"/>
      <c r="N75" s="114"/>
      <c r="O75" s="114"/>
      <c r="P75" s="114"/>
      <c r="Q75" s="114"/>
      <c r="R75" s="119"/>
      <c r="S75" s="120"/>
      <c r="T75" s="120"/>
      <c r="U75" s="120"/>
      <c r="V75" s="120"/>
      <c r="W75" s="120"/>
      <c r="X75" s="120"/>
      <c r="Y75" s="120"/>
      <c r="Z75" s="120"/>
      <c r="AA75" s="204"/>
    </row>
    <row r="76" spans="1:27">
      <c r="A76" s="178"/>
      <c r="B76" s="178"/>
      <c r="C76" s="178"/>
      <c r="D76" s="178"/>
      <c r="E76" s="178"/>
      <c r="F76" s="178"/>
      <c r="G76" s="466"/>
      <c r="H76" s="466"/>
      <c r="I76" s="466"/>
      <c r="J76" s="466"/>
      <c r="K76" s="114"/>
      <c r="L76" s="114"/>
      <c r="M76" s="114"/>
      <c r="N76" s="114"/>
      <c r="O76" s="114"/>
      <c r="P76" s="114"/>
      <c r="Q76" s="114"/>
      <c r="R76" s="119"/>
      <c r="S76" s="120"/>
      <c r="T76" s="120"/>
      <c r="U76" s="120"/>
      <c r="V76" s="120"/>
      <c r="W76" s="120"/>
      <c r="X76" s="120"/>
      <c r="Y76" s="120"/>
      <c r="Z76" s="120"/>
      <c r="AA76" s="204"/>
    </row>
    <row r="77" spans="1:27">
      <c r="K77" s="114"/>
      <c r="L77" s="114"/>
      <c r="M77" s="114"/>
      <c r="N77" s="114"/>
      <c r="O77" s="114"/>
      <c r="P77" s="114"/>
      <c r="Q77" s="11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</row>
    <row r="78" spans="1:27">
      <c r="A78" s="206"/>
      <c r="B78" s="206"/>
      <c r="C78" s="206"/>
      <c r="D78" s="206"/>
      <c r="E78" s="206"/>
      <c r="F78" s="206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</row>
    <row r="79" spans="1:27">
      <c r="A79" s="730" t="s">
        <v>190</v>
      </c>
      <c r="B79" s="730"/>
      <c r="C79" s="730"/>
      <c r="D79" s="730"/>
      <c r="E79" s="730"/>
      <c r="F79" s="206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</row>
    <row r="80" spans="1:27">
      <c r="A80" s="206"/>
      <c r="B80" s="206"/>
      <c r="C80" s="206"/>
      <c r="D80" s="206"/>
      <c r="E80" s="206"/>
      <c r="F80" s="206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</row>
    <row r="81" spans="1:27">
      <c r="K81" s="114"/>
      <c r="L81" s="114"/>
      <c r="M81" s="114"/>
      <c r="N81" s="114"/>
      <c r="O81" s="114"/>
      <c r="P81" s="114"/>
      <c r="Q81" s="11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</row>
    <row r="82" spans="1:27">
      <c r="A82" s="206"/>
      <c r="B82" s="206"/>
      <c r="C82" s="206"/>
      <c r="D82" s="206"/>
      <c r="E82" s="206"/>
      <c r="F82" s="206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</row>
    <row r="83" spans="1:27">
      <c r="A83" s="206"/>
      <c r="B83" s="206"/>
      <c r="C83" s="206"/>
      <c r="D83" s="206"/>
      <c r="E83" s="206"/>
      <c r="F83" s="206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</row>
    <row r="84" spans="1:27">
      <c r="A84" s="206"/>
      <c r="B84" s="206"/>
      <c r="C84" s="206"/>
      <c r="D84" s="206"/>
      <c r="E84" s="206"/>
      <c r="F84" s="206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</row>
    <row r="85" spans="1:27">
      <c r="A85" s="206"/>
      <c r="B85" s="206"/>
      <c r="C85" s="206"/>
      <c r="D85" s="206"/>
      <c r="E85" s="206"/>
      <c r="F85" s="206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</row>
    <row r="86" spans="1:27" ht="16.5" customHeight="1">
      <c r="F86" s="612"/>
      <c r="G86" s="612"/>
      <c r="H86" s="612"/>
      <c r="I86" s="612"/>
      <c r="J86" s="612"/>
      <c r="K86" s="114"/>
      <c r="L86" s="114"/>
      <c r="M86" s="114"/>
      <c r="N86" s="114"/>
      <c r="O86" s="114"/>
      <c r="P86" s="114"/>
      <c r="Q86" s="11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</row>
    <row r="87" spans="1:27">
      <c r="A87" s="206"/>
      <c r="B87" s="206"/>
      <c r="C87" s="206"/>
      <c r="D87" s="206"/>
      <c r="E87" s="206"/>
      <c r="F87" s="206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</row>
    <row r="88" spans="1:27">
      <c r="A88" s="206"/>
      <c r="B88" s="206"/>
      <c r="C88" s="206"/>
      <c r="D88" s="206"/>
      <c r="E88" s="206"/>
      <c r="F88" s="206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</row>
    <row r="89" spans="1:27">
      <c r="A89" s="206"/>
      <c r="B89" s="206"/>
      <c r="C89" s="206"/>
      <c r="D89" s="206"/>
      <c r="E89" s="206"/>
      <c r="F89" s="206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</row>
    <row r="90" spans="1:27">
      <c r="A90" s="206"/>
      <c r="B90" s="206"/>
      <c r="C90" s="206"/>
      <c r="D90" s="206"/>
      <c r="E90" s="206"/>
      <c r="F90" s="206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</row>
    <row r="91" spans="1:27">
      <c r="A91" s="206"/>
      <c r="B91" s="206"/>
      <c r="C91" s="206"/>
      <c r="D91" s="206"/>
      <c r="E91" s="206"/>
      <c r="F91" s="206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</row>
    <row r="92" spans="1:27">
      <c r="A92" s="206"/>
      <c r="B92" s="206"/>
      <c r="C92" s="206"/>
      <c r="D92" s="206"/>
      <c r="E92" s="206"/>
      <c r="F92" s="206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</row>
    <row r="93" spans="1:27">
      <c r="A93" s="206"/>
      <c r="B93" s="206"/>
      <c r="C93" s="206"/>
      <c r="D93" s="206"/>
      <c r="E93" s="206"/>
      <c r="F93" s="206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</row>
    <row r="94" spans="1:27">
      <c r="A94" s="206"/>
      <c r="B94" s="206"/>
      <c r="C94" s="206"/>
      <c r="D94" s="206"/>
      <c r="E94" s="206"/>
      <c r="F94" s="206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</row>
    <row r="95" spans="1:27">
      <c r="A95" s="206"/>
      <c r="B95" s="206"/>
      <c r="C95" s="206"/>
      <c r="D95" s="206"/>
      <c r="E95" s="206"/>
      <c r="F95" s="206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</row>
    <row r="96" spans="1:27">
      <c r="A96" s="206"/>
      <c r="B96" s="206"/>
      <c r="C96" s="206"/>
      <c r="D96" s="206"/>
      <c r="E96" s="206"/>
      <c r="F96" s="206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</row>
    <row r="97" spans="1:27">
      <c r="A97" s="206"/>
      <c r="B97" s="206"/>
      <c r="C97" s="206"/>
      <c r="D97" s="206"/>
      <c r="E97" s="206"/>
      <c r="F97" s="206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</row>
    <row r="98" spans="1:27">
      <c r="A98" s="206"/>
      <c r="B98" s="206"/>
      <c r="C98" s="206"/>
      <c r="D98" s="206"/>
      <c r="E98" s="206"/>
      <c r="F98" s="206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</row>
    <row r="99" spans="1:27">
      <c r="A99" s="206"/>
      <c r="B99" s="206"/>
      <c r="C99" s="206"/>
      <c r="D99" s="206"/>
      <c r="E99" s="206"/>
      <c r="F99" s="206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</row>
    <row r="100" spans="1:27">
      <c r="A100" s="206"/>
      <c r="B100" s="206"/>
      <c r="C100" s="206"/>
      <c r="D100" s="206"/>
      <c r="E100" s="206"/>
      <c r="F100" s="206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</row>
    <row r="101" spans="1:27">
      <c r="A101" s="206"/>
      <c r="B101" s="206"/>
      <c r="C101" s="206"/>
      <c r="D101" s="206"/>
      <c r="E101" s="206"/>
      <c r="F101" s="206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</row>
    <row r="102" spans="1:27">
      <c r="A102" s="206"/>
      <c r="B102" s="206"/>
      <c r="C102" s="206"/>
      <c r="D102" s="206"/>
      <c r="E102" s="206"/>
      <c r="F102" s="206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</row>
    <row r="103" spans="1:27">
      <c r="A103" s="206"/>
      <c r="B103" s="206"/>
      <c r="C103" s="206"/>
      <c r="D103" s="206"/>
      <c r="E103" s="206"/>
      <c r="F103" s="206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</row>
    <row r="104" spans="1:27">
      <c r="A104" s="206"/>
      <c r="B104" s="206"/>
      <c r="C104" s="206"/>
      <c r="D104" s="206"/>
      <c r="E104" s="206"/>
      <c r="F104" s="206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</row>
    <row r="105" spans="1:27">
      <c r="A105" s="206"/>
      <c r="B105" s="206"/>
      <c r="C105" s="206"/>
      <c r="D105" s="206"/>
      <c r="E105" s="206"/>
      <c r="F105" s="206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</row>
    <row r="106" spans="1:27">
      <c r="A106" s="206"/>
      <c r="B106" s="206"/>
      <c r="C106" s="206"/>
      <c r="D106" s="206"/>
      <c r="E106" s="206"/>
      <c r="F106" s="206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</row>
    <row r="107" spans="1:27">
      <c r="A107" s="206"/>
      <c r="B107" s="206"/>
      <c r="C107" s="206"/>
      <c r="D107" s="206"/>
      <c r="E107" s="206"/>
      <c r="F107" s="206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</row>
    <row r="108" spans="1:27">
      <c r="A108" s="206"/>
      <c r="B108" s="206"/>
      <c r="C108" s="206"/>
      <c r="D108" s="206"/>
      <c r="E108" s="206"/>
      <c r="F108" s="206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</row>
    <row r="109" spans="1:27">
      <c r="A109" s="206"/>
      <c r="B109" s="206"/>
      <c r="C109" s="206"/>
      <c r="D109" s="206"/>
      <c r="E109" s="206"/>
      <c r="F109" s="206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</row>
    <row r="110" spans="1:27">
      <c r="A110" s="206"/>
      <c r="B110" s="206"/>
      <c r="C110" s="206"/>
      <c r="D110" s="206"/>
      <c r="E110" s="206"/>
      <c r="F110" s="206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</row>
    <row r="111" spans="1:27">
      <c r="A111" s="206"/>
      <c r="B111" s="206"/>
      <c r="C111" s="206"/>
      <c r="D111" s="206"/>
      <c r="E111" s="206"/>
      <c r="F111" s="206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</row>
    <row r="112" spans="1:27">
      <c r="A112" s="206"/>
      <c r="B112" s="206"/>
      <c r="C112" s="206"/>
      <c r="D112" s="206"/>
      <c r="E112" s="206"/>
      <c r="F112" s="206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</row>
    <row r="113" spans="1:27">
      <c r="A113" s="206"/>
      <c r="B113" s="206"/>
      <c r="C113" s="206"/>
      <c r="D113" s="206"/>
      <c r="E113" s="206"/>
      <c r="F113" s="206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</row>
    <row r="114" spans="1:27">
      <c r="A114" s="206"/>
      <c r="B114" s="206"/>
      <c r="C114" s="206"/>
      <c r="D114" s="206"/>
      <c r="E114" s="206"/>
      <c r="F114" s="206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</row>
    <row r="115" spans="1:27">
      <c r="A115" s="206"/>
      <c r="B115" s="206"/>
      <c r="C115" s="206"/>
      <c r="D115" s="206"/>
      <c r="E115" s="206"/>
      <c r="F115" s="206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</row>
    <row r="116" spans="1:27">
      <c r="A116" s="206"/>
      <c r="B116" s="206"/>
      <c r="C116" s="206"/>
      <c r="D116" s="206"/>
      <c r="E116" s="206"/>
      <c r="F116" s="206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</row>
    <row r="117" spans="1:27">
      <c r="A117" s="206"/>
      <c r="B117" s="206"/>
      <c r="C117" s="206"/>
      <c r="D117" s="206"/>
      <c r="E117" s="206"/>
      <c r="F117" s="206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</row>
    <row r="118" spans="1:27">
      <c r="A118" s="206"/>
      <c r="B118" s="206"/>
      <c r="C118" s="206"/>
      <c r="D118" s="206"/>
      <c r="E118" s="206"/>
      <c r="F118" s="206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</row>
    <row r="119" spans="1:27">
      <c r="A119" s="206"/>
      <c r="B119" s="206"/>
      <c r="C119" s="206"/>
      <c r="D119" s="206"/>
      <c r="E119" s="206"/>
      <c r="F119" s="206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</row>
    <row r="120" spans="1:27">
      <c r="A120" s="206"/>
      <c r="B120" s="206"/>
      <c r="C120" s="206"/>
      <c r="D120" s="206"/>
      <c r="E120" s="206"/>
      <c r="F120" s="206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</row>
    <row r="121" spans="1:27">
      <c r="A121" s="206"/>
      <c r="B121" s="206"/>
      <c r="C121" s="206"/>
      <c r="D121" s="206"/>
      <c r="E121" s="206"/>
      <c r="F121" s="206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</row>
    <row r="122" spans="1:27">
      <c r="A122" s="206"/>
      <c r="B122" s="206"/>
      <c r="C122" s="206"/>
      <c r="D122" s="206"/>
      <c r="E122" s="206"/>
      <c r="F122" s="206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</row>
    <row r="123" spans="1:27">
      <c r="A123" s="206"/>
      <c r="B123" s="206"/>
      <c r="C123" s="206"/>
      <c r="D123" s="206"/>
      <c r="E123" s="206"/>
      <c r="F123" s="206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</row>
    <row r="124" spans="1:27">
      <c r="A124" s="206"/>
      <c r="B124" s="206"/>
      <c r="C124" s="206"/>
      <c r="D124" s="206"/>
      <c r="E124" s="206"/>
      <c r="F124" s="206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</row>
    <row r="125" spans="1:27">
      <c r="A125" s="206"/>
      <c r="B125" s="206"/>
      <c r="C125" s="206"/>
      <c r="D125" s="206"/>
      <c r="E125" s="206"/>
      <c r="F125" s="206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</row>
    <row r="126" spans="1:27">
      <c r="A126" s="206"/>
      <c r="B126" s="206"/>
      <c r="C126" s="206"/>
      <c r="D126" s="206"/>
      <c r="E126" s="206"/>
      <c r="F126" s="206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</row>
    <row r="127" spans="1:27">
      <c r="A127" s="206"/>
      <c r="B127" s="206"/>
      <c r="C127" s="206"/>
      <c r="D127" s="206"/>
      <c r="E127" s="206"/>
      <c r="F127" s="206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</row>
    <row r="128" spans="1:27">
      <c r="A128" s="206"/>
      <c r="B128" s="206"/>
      <c r="C128" s="206"/>
      <c r="D128" s="206"/>
      <c r="E128" s="206"/>
      <c r="F128" s="206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</row>
    <row r="129" spans="1:27">
      <c r="A129" s="206"/>
      <c r="B129" s="206"/>
      <c r="C129" s="206"/>
      <c r="D129" s="206"/>
      <c r="E129" s="206"/>
      <c r="F129" s="206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</row>
    <row r="131" spans="1:27" s="702" customFormat="1">
      <c r="A131" s="702" t="s">
        <v>139</v>
      </c>
      <c r="B131" s="702" t="s">
        <v>74</v>
      </c>
      <c r="C131" s="702" t="s">
        <v>140</v>
      </c>
      <c r="D131" s="702" t="s">
        <v>141</v>
      </c>
      <c r="G131" s="702" t="s">
        <v>141</v>
      </c>
      <c r="H131" s="702" t="s">
        <v>140</v>
      </c>
      <c r="I131" s="702" t="s">
        <v>142</v>
      </c>
    </row>
    <row r="132" spans="1:27" s="702" customFormat="1">
      <c r="A132" s="702" t="s">
        <v>58</v>
      </c>
      <c r="B132" s="702">
        <v>5976</v>
      </c>
      <c r="C132" s="703">
        <v>0.47992290395117249</v>
      </c>
      <c r="D132" s="702" t="s">
        <v>143</v>
      </c>
      <c r="G132" s="702" t="s">
        <v>143</v>
      </c>
      <c r="H132" s="703">
        <v>0.47992290395117249</v>
      </c>
      <c r="I132" s="702">
        <v>1</v>
      </c>
      <c r="J132" s="702">
        <v>6</v>
      </c>
    </row>
    <row r="133" spans="1:27" s="702" customFormat="1">
      <c r="A133" s="704" t="s">
        <v>59</v>
      </c>
      <c r="B133" s="704">
        <v>254</v>
      </c>
      <c r="C133" s="703">
        <v>2.0398329585608738E-2</v>
      </c>
      <c r="D133" s="702" t="s">
        <v>59</v>
      </c>
      <c r="G133" s="702" t="s">
        <v>144</v>
      </c>
      <c r="H133" s="703">
        <v>0.20125281079344684</v>
      </c>
      <c r="I133" s="702">
        <v>2</v>
      </c>
      <c r="J133" s="702">
        <v>5</v>
      </c>
    </row>
    <row r="134" spans="1:27" s="702" customFormat="1">
      <c r="A134" s="702" t="s">
        <v>178</v>
      </c>
      <c r="B134" s="702">
        <v>357</v>
      </c>
      <c r="C134" s="703">
        <v>2.8670093157725667E-2</v>
      </c>
      <c r="D134" s="702" t="s">
        <v>229</v>
      </c>
      <c r="G134" s="702" t="s">
        <v>146</v>
      </c>
      <c r="H134" s="703">
        <v>0.14479601670414391</v>
      </c>
      <c r="I134" s="702">
        <v>3</v>
      </c>
      <c r="J134" s="702">
        <v>4</v>
      </c>
    </row>
    <row r="135" spans="1:27" s="702" customFormat="1">
      <c r="A135" s="702" t="s">
        <v>60</v>
      </c>
      <c r="B135" s="702">
        <v>2506</v>
      </c>
      <c r="C135" s="703">
        <v>0.20125281079344684</v>
      </c>
      <c r="D135" s="702" t="s">
        <v>144</v>
      </c>
      <c r="G135" s="702" t="s">
        <v>145</v>
      </c>
      <c r="H135" s="703">
        <v>0.12495984580790234</v>
      </c>
      <c r="I135" s="702">
        <v>4</v>
      </c>
      <c r="J135" s="702">
        <v>3</v>
      </c>
    </row>
    <row r="136" spans="1:27" s="702" customFormat="1">
      <c r="A136" s="702" t="s">
        <v>49</v>
      </c>
      <c r="B136" s="702">
        <v>1556</v>
      </c>
      <c r="C136" s="703">
        <v>0.12495984580790234</v>
      </c>
      <c r="D136" s="702" t="s">
        <v>145</v>
      </c>
      <c r="G136" s="702" t="s">
        <v>229</v>
      </c>
      <c r="H136" s="703">
        <v>2.8670093157725667E-2</v>
      </c>
      <c r="I136" s="702">
        <v>5</v>
      </c>
      <c r="J136" s="702">
        <v>2</v>
      </c>
    </row>
    <row r="137" spans="1:27" s="702" customFormat="1">
      <c r="A137" s="702" t="s">
        <v>61</v>
      </c>
      <c r="B137" s="702">
        <v>1803</v>
      </c>
      <c r="C137" s="703">
        <v>0.14479601670414391</v>
      </c>
      <c r="D137" s="702" t="s">
        <v>146</v>
      </c>
      <c r="G137" s="702" t="s">
        <v>59</v>
      </c>
      <c r="H137" s="703">
        <v>2.0398329585608738E-2</v>
      </c>
      <c r="I137" s="702">
        <v>6</v>
      </c>
      <c r="J137" s="702">
        <v>1</v>
      </c>
    </row>
    <row r="138" spans="1:27" s="702" customFormat="1">
      <c r="C138" s="703"/>
      <c r="H138" s="703"/>
    </row>
    <row r="139" spans="1:27" s="702" customFormat="1">
      <c r="B139" s="705">
        <v>12500</v>
      </c>
      <c r="C139" s="703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M18" sqref="M18"/>
    </sheetView>
  </sheetViews>
  <sheetFormatPr defaultRowHeight="13.5"/>
  <cols>
    <col min="1" max="1" width="5.875" style="202" customWidth="1"/>
    <col min="2" max="2" width="48.625" style="202" customWidth="1"/>
    <col min="3" max="3" width="7.875" style="202" customWidth="1"/>
    <col min="4" max="4" width="6" style="202" customWidth="1"/>
    <col min="5" max="5" width="6.5" style="202" customWidth="1"/>
    <col min="6" max="6" width="5.5" style="202" customWidth="1"/>
    <col min="7" max="7" width="6.5" style="202" customWidth="1"/>
    <col min="8" max="9" width="8.5" style="202" customWidth="1"/>
    <col min="10" max="10" width="8" style="202" customWidth="1"/>
    <col min="11" max="254" width="9" style="202"/>
    <col min="255" max="255" width="47.875" style="202" customWidth="1"/>
    <col min="256" max="256" width="11.375" style="202" customWidth="1"/>
    <col min="257" max="257" width="9.375" style="202" customWidth="1"/>
    <col min="258" max="258" width="9.25" style="202" customWidth="1"/>
    <col min="259" max="259" width="10.25" style="202" customWidth="1"/>
    <col min="260" max="260" width="9.25" style="202" customWidth="1"/>
    <col min="261" max="261" width="10.25" style="202" customWidth="1"/>
    <col min="262" max="262" width="0.875" style="202" customWidth="1"/>
    <col min="263" max="265" width="8.5" style="202" customWidth="1"/>
    <col min="266" max="266" width="8" style="202" customWidth="1"/>
    <col min="267" max="510" width="9" style="202"/>
    <col min="511" max="511" width="47.875" style="202" customWidth="1"/>
    <col min="512" max="512" width="11.375" style="202" customWidth="1"/>
    <col min="513" max="513" width="9.375" style="202" customWidth="1"/>
    <col min="514" max="514" width="9.25" style="202" customWidth="1"/>
    <col min="515" max="515" width="10.25" style="202" customWidth="1"/>
    <col min="516" max="516" width="9.25" style="202" customWidth="1"/>
    <col min="517" max="517" width="10.25" style="202" customWidth="1"/>
    <col min="518" max="518" width="0.875" style="202" customWidth="1"/>
    <col min="519" max="521" width="8.5" style="202" customWidth="1"/>
    <col min="522" max="522" width="8" style="202" customWidth="1"/>
    <col min="523" max="766" width="9" style="202"/>
    <col min="767" max="767" width="47.875" style="202" customWidth="1"/>
    <col min="768" max="768" width="11.375" style="202" customWidth="1"/>
    <col min="769" max="769" width="9.375" style="202" customWidth="1"/>
    <col min="770" max="770" width="9.25" style="202" customWidth="1"/>
    <col min="771" max="771" width="10.25" style="202" customWidth="1"/>
    <col min="772" max="772" width="9.25" style="202" customWidth="1"/>
    <col min="773" max="773" width="10.25" style="202" customWidth="1"/>
    <col min="774" max="774" width="0.875" style="202" customWidth="1"/>
    <col min="775" max="777" width="8.5" style="202" customWidth="1"/>
    <col min="778" max="778" width="8" style="202" customWidth="1"/>
    <col min="779" max="1022" width="9" style="202"/>
    <col min="1023" max="1023" width="47.875" style="202" customWidth="1"/>
    <col min="1024" max="1024" width="11.375" style="202" customWidth="1"/>
    <col min="1025" max="1025" width="9.375" style="202" customWidth="1"/>
    <col min="1026" max="1026" width="9.25" style="202" customWidth="1"/>
    <col min="1027" max="1027" width="10.25" style="202" customWidth="1"/>
    <col min="1028" max="1028" width="9.25" style="202" customWidth="1"/>
    <col min="1029" max="1029" width="10.25" style="202" customWidth="1"/>
    <col min="1030" max="1030" width="0.875" style="202" customWidth="1"/>
    <col min="1031" max="1033" width="8.5" style="202" customWidth="1"/>
    <col min="1034" max="1034" width="8" style="202" customWidth="1"/>
    <col min="1035" max="1278" width="9" style="202"/>
    <col min="1279" max="1279" width="47.875" style="202" customWidth="1"/>
    <col min="1280" max="1280" width="11.375" style="202" customWidth="1"/>
    <col min="1281" max="1281" width="9.375" style="202" customWidth="1"/>
    <col min="1282" max="1282" width="9.25" style="202" customWidth="1"/>
    <col min="1283" max="1283" width="10.25" style="202" customWidth="1"/>
    <col min="1284" max="1284" width="9.25" style="202" customWidth="1"/>
    <col min="1285" max="1285" width="10.25" style="202" customWidth="1"/>
    <col min="1286" max="1286" width="0.875" style="202" customWidth="1"/>
    <col min="1287" max="1289" width="8.5" style="202" customWidth="1"/>
    <col min="1290" max="1290" width="8" style="202" customWidth="1"/>
    <col min="1291" max="1534" width="9" style="202"/>
    <col min="1535" max="1535" width="47.875" style="202" customWidth="1"/>
    <col min="1536" max="1536" width="11.375" style="202" customWidth="1"/>
    <col min="1537" max="1537" width="9.375" style="202" customWidth="1"/>
    <col min="1538" max="1538" width="9.25" style="202" customWidth="1"/>
    <col min="1539" max="1539" width="10.25" style="202" customWidth="1"/>
    <col min="1540" max="1540" width="9.25" style="202" customWidth="1"/>
    <col min="1541" max="1541" width="10.25" style="202" customWidth="1"/>
    <col min="1542" max="1542" width="0.875" style="202" customWidth="1"/>
    <col min="1543" max="1545" width="8.5" style="202" customWidth="1"/>
    <col min="1546" max="1546" width="8" style="202" customWidth="1"/>
    <col min="1547" max="1790" width="9" style="202"/>
    <col min="1791" max="1791" width="47.875" style="202" customWidth="1"/>
    <col min="1792" max="1792" width="11.375" style="202" customWidth="1"/>
    <col min="1793" max="1793" width="9.375" style="202" customWidth="1"/>
    <col min="1794" max="1794" width="9.25" style="202" customWidth="1"/>
    <col min="1795" max="1795" width="10.25" style="202" customWidth="1"/>
    <col min="1796" max="1796" width="9.25" style="202" customWidth="1"/>
    <col min="1797" max="1797" width="10.25" style="202" customWidth="1"/>
    <col min="1798" max="1798" width="0.875" style="202" customWidth="1"/>
    <col min="1799" max="1801" width="8.5" style="202" customWidth="1"/>
    <col min="1802" max="1802" width="8" style="202" customWidth="1"/>
    <col min="1803" max="2046" width="9" style="202"/>
    <col min="2047" max="2047" width="47.875" style="202" customWidth="1"/>
    <col min="2048" max="2048" width="11.375" style="202" customWidth="1"/>
    <col min="2049" max="2049" width="9.375" style="202" customWidth="1"/>
    <col min="2050" max="2050" width="9.25" style="202" customWidth="1"/>
    <col min="2051" max="2051" width="10.25" style="202" customWidth="1"/>
    <col min="2052" max="2052" width="9.25" style="202" customWidth="1"/>
    <col min="2053" max="2053" width="10.25" style="202" customWidth="1"/>
    <col min="2054" max="2054" width="0.875" style="202" customWidth="1"/>
    <col min="2055" max="2057" width="8.5" style="202" customWidth="1"/>
    <col min="2058" max="2058" width="8" style="202" customWidth="1"/>
    <col min="2059" max="2302" width="9" style="202"/>
    <col min="2303" max="2303" width="47.875" style="202" customWidth="1"/>
    <col min="2304" max="2304" width="11.375" style="202" customWidth="1"/>
    <col min="2305" max="2305" width="9.375" style="202" customWidth="1"/>
    <col min="2306" max="2306" width="9.25" style="202" customWidth="1"/>
    <col min="2307" max="2307" width="10.25" style="202" customWidth="1"/>
    <col min="2308" max="2308" width="9.25" style="202" customWidth="1"/>
    <col min="2309" max="2309" width="10.25" style="202" customWidth="1"/>
    <col min="2310" max="2310" width="0.875" style="202" customWidth="1"/>
    <col min="2311" max="2313" width="8.5" style="202" customWidth="1"/>
    <col min="2314" max="2314" width="8" style="202" customWidth="1"/>
    <col min="2315" max="2558" width="9" style="202"/>
    <col min="2559" max="2559" width="47.875" style="202" customWidth="1"/>
    <col min="2560" max="2560" width="11.375" style="202" customWidth="1"/>
    <col min="2561" max="2561" width="9.375" style="202" customWidth="1"/>
    <col min="2562" max="2562" width="9.25" style="202" customWidth="1"/>
    <col min="2563" max="2563" width="10.25" style="202" customWidth="1"/>
    <col min="2564" max="2564" width="9.25" style="202" customWidth="1"/>
    <col min="2565" max="2565" width="10.25" style="202" customWidth="1"/>
    <col min="2566" max="2566" width="0.875" style="202" customWidth="1"/>
    <col min="2567" max="2569" width="8.5" style="202" customWidth="1"/>
    <col min="2570" max="2570" width="8" style="202" customWidth="1"/>
    <col min="2571" max="2814" width="9" style="202"/>
    <col min="2815" max="2815" width="47.875" style="202" customWidth="1"/>
    <col min="2816" max="2816" width="11.375" style="202" customWidth="1"/>
    <col min="2817" max="2817" width="9.375" style="202" customWidth="1"/>
    <col min="2818" max="2818" width="9.25" style="202" customWidth="1"/>
    <col min="2819" max="2819" width="10.25" style="202" customWidth="1"/>
    <col min="2820" max="2820" width="9.25" style="202" customWidth="1"/>
    <col min="2821" max="2821" width="10.25" style="202" customWidth="1"/>
    <col min="2822" max="2822" width="0.875" style="202" customWidth="1"/>
    <col min="2823" max="2825" width="8.5" style="202" customWidth="1"/>
    <col min="2826" max="2826" width="8" style="202" customWidth="1"/>
    <col min="2827" max="3070" width="9" style="202"/>
    <col min="3071" max="3071" width="47.875" style="202" customWidth="1"/>
    <col min="3072" max="3072" width="11.375" style="202" customWidth="1"/>
    <col min="3073" max="3073" width="9.375" style="202" customWidth="1"/>
    <col min="3074" max="3074" width="9.25" style="202" customWidth="1"/>
    <col min="3075" max="3075" width="10.25" style="202" customWidth="1"/>
    <col min="3076" max="3076" width="9.25" style="202" customWidth="1"/>
    <col min="3077" max="3077" width="10.25" style="202" customWidth="1"/>
    <col min="3078" max="3078" width="0.875" style="202" customWidth="1"/>
    <col min="3079" max="3081" width="8.5" style="202" customWidth="1"/>
    <col min="3082" max="3082" width="8" style="202" customWidth="1"/>
    <col min="3083" max="3326" width="9" style="202"/>
    <col min="3327" max="3327" width="47.875" style="202" customWidth="1"/>
    <col min="3328" max="3328" width="11.375" style="202" customWidth="1"/>
    <col min="3329" max="3329" width="9.375" style="202" customWidth="1"/>
    <col min="3330" max="3330" width="9.25" style="202" customWidth="1"/>
    <col min="3331" max="3331" width="10.25" style="202" customWidth="1"/>
    <col min="3332" max="3332" width="9.25" style="202" customWidth="1"/>
    <col min="3333" max="3333" width="10.25" style="202" customWidth="1"/>
    <col min="3334" max="3334" width="0.875" style="202" customWidth="1"/>
    <col min="3335" max="3337" width="8.5" style="202" customWidth="1"/>
    <col min="3338" max="3338" width="8" style="202" customWidth="1"/>
    <col min="3339" max="3582" width="9" style="202"/>
    <col min="3583" max="3583" width="47.875" style="202" customWidth="1"/>
    <col min="3584" max="3584" width="11.375" style="202" customWidth="1"/>
    <col min="3585" max="3585" width="9.375" style="202" customWidth="1"/>
    <col min="3586" max="3586" width="9.25" style="202" customWidth="1"/>
    <col min="3587" max="3587" width="10.25" style="202" customWidth="1"/>
    <col min="3588" max="3588" width="9.25" style="202" customWidth="1"/>
    <col min="3589" max="3589" width="10.25" style="202" customWidth="1"/>
    <col min="3590" max="3590" width="0.875" style="202" customWidth="1"/>
    <col min="3591" max="3593" width="8.5" style="202" customWidth="1"/>
    <col min="3594" max="3594" width="8" style="202" customWidth="1"/>
    <col min="3595" max="3838" width="9" style="202"/>
    <col min="3839" max="3839" width="47.875" style="202" customWidth="1"/>
    <col min="3840" max="3840" width="11.375" style="202" customWidth="1"/>
    <col min="3841" max="3841" width="9.375" style="202" customWidth="1"/>
    <col min="3842" max="3842" width="9.25" style="202" customWidth="1"/>
    <col min="3843" max="3843" width="10.25" style="202" customWidth="1"/>
    <col min="3844" max="3844" width="9.25" style="202" customWidth="1"/>
    <col min="3845" max="3845" width="10.25" style="202" customWidth="1"/>
    <col min="3846" max="3846" width="0.875" style="202" customWidth="1"/>
    <col min="3847" max="3849" width="8.5" style="202" customWidth="1"/>
    <col min="3850" max="3850" width="8" style="202" customWidth="1"/>
    <col min="3851" max="4094" width="9" style="202"/>
    <col min="4095" max="4095" width="47.875" style="202" customWidth="1"/>
    <col min="4096" max="4096" width="11.375" style="202" customWidth="1"/>
    <col min="4097" max="4097" width="9.375" style="202" customWidth="1"/>
    <col min="4098" max="4098" width="9.25" style="202" customWidth="1"/>
    <col min="4099" max="4099" width="10.25" style="202" customWidth="1"/>
    <col min="4100" max="4100" width="9.25" style="202" customWidth="1"/>
    <col min="4101" max="4101" width="10.25" style="202" customWidth="1"/>
    <col min="4102" max="4102" width="0.875" style="202" customWidth="1"/>
    <col min="4103" max="4105" width="8.5" style="202" customWidth="1"/>
    <col min="4106" max="4106" width="8" style="202" customWidth="1"/>
    <col min="4107" max="4350" width="9" style="202"/>
    <col min="4351" max="4351" width="47.875" style="202" customWidth="1"/>
    <col min="4352" max="4352" width="11.375" style="202" customWidth="1"/>
    <col min="4353" max="4353" width="9.375" style="202" customWidth="1"/>
    <col min="4354" max="4354" width="9.25" style="202" customWidth="1"/>
    <col min="4355" max="4355" width="10.25" style="202" customWidth="1"/>
    <col min="4356" max="4356" width="9.25" style="202" customWidth="1"/>
    <col min="4357" max="4357" width="10.25" style="202" customWidth="1"/>
    <col min="4358" max="4358" width="0.875" style="202" customWidth="1"/>
    <col min="4359" max="4361" width="8.5" style="202" customWidth="1"/>
    <col min="4362" max="4362" width="8" style="202" customWidth="1"/>
    <col min="4363" max="4606" width="9" style="202"/>
    <col min="4607" max="4607" width="47.875" style="202" customWidth="1"/>
    <col min="4608" max="4608" width="11.375" style="202" customWidth="1"/>
    <col min="4609" max="4609" width="9.375" style="202" customWidth="1"/>
    <col min="4610" max="4610" width="9.25" style="202" customWidth="1"/>
    <col min="4611" max="4611" width="10.25" style="202" customWidth="1"/>
    <col min="4612" max="4612" width="9.25" style="202" customWidth="1"/>
    <col min="4613" max="4613" width="10.25" style="202" customWidth="1"/>
    <col min="4614" max="4614" width="0.875" style="202" customWidth="1"/>
    <col min="4615" max="4617" width="8.5" style="202" customWidth="1"/>
    <col min="4618" max="4618" width="8" style="202" customWidth="1"/>
    <col min="4619" max="4862" width="9" style="202"/>
    <col min="4863" max="4863" width="47.875" style="202" customWidth="1"/>
    <col min="4864" max="4864" width="11.375" style="202" customWidth="1"/>
    <col min="4865" max="4865" width="9.375" style="202" customWidth="1"/>
    <col min="4866" max="4866" width="9.25" style="202" customWidth="1"/>
    <col min="4867" max="4867" width="10.25" style="202" customWidth="1"/>
    <col min="4868" max="4868" width="9.25" style="202" customWidth="1"/>
    <col min="4869" max="4869" width="10.25" style="202" customWidth="1"/>
    <col min="4870" max="4870" width="0.875" style="202" customWidth="1"/>
    <col min="4871" max="4873" width="8.5" style="202" customWidth="1"/>
    <col min="4874" max="4874" width="8" style="202" customWidth="1"/>
    <col min="4875" max="5118" width="9" style="202"/>
    <col min="5119" max="5119" width="47.875" style="202" customWidth="1"/>
    <col min="5120" max="5120" width="11.375" style="202" customWidth="1"/>
    <col min="5121" max="5121" width="9.375" style="202" customWidth="1"/>
    <col min="5122" max="5122" width="9.25" style="202" customWidth="1"/>
    <col min="5123" max="5123" width="10.25" style="202" customWidth="1"/>
    <col min="5124" max="5124" width="9.25" style="202" customWidth="1"/>
    <col min="5125" max="5125" width="10.25" style="202" customWidth="1"/>
    <col min="5126" max="5126" width="0.875" style="202" customWidth="1"/>
    <col min="5127" max="5129" width="8.5" style="202" customWidth="1"/>
    <col min="5130" max="5130" width="8" style="202" customWidth="1"/>
    <col min="5131" max="5374" width="9" style="202"/>
    <col min="5375" max="5375" width="47.875" style="202" customWidth="1"/>
    <col min="5376" max="5376" width="11.375" style="202" customWidth="1"/>
    <col min="5377" max="5377" width="9.375" style="202" customWidth="1"/>
    <col min="5378" max="5378" width="9.25" style="202" customWidth="1"/>
    <col min="5379" max="5379" width="10.25" style="202" customWidth="1"/>
    <col min="5380" max="5380" width="9.25" style="202" customWidth="1"/>
    <col min="5381" max="5381" width="10.25" style="202" customWidth="1"/>
    <col min="5382" max="5382" width="0.875" style="202" customWidth="1"/>
    <col min="5383" max="5385" width="8.5" style="202" customWidth="1"/>
    <col min="5386" max="5386" width="8" style="202" customWidth="1"/>
    <col min="5387" max="5630" width="9" style="202"/>
    <col min="5631" max="5631" width="47.875" style="202" customWidth="1"/>
    <col min="5632" max="5632" width="11.375" style="202" customWidth="1"/>
    <col min="5633" max="5633" width="9.375" style="202" customWidth="1"/>
    <col min="5634" max="5634" width="9.25" style="202" customWidth="1"/>
    <col min="5635" max="5635" width="10.25" style="202" customWidth="1"/>
    <col min="5636" max="5636" width="9.25" style="202" customWidth="1"/>
    <col min="5637" max="5637" width="10.25" style="202" customWidth="1"/>
    <col min="5638" max="5638" width="0.875" style="202" customWidth="1"/>
    <col min="5639" max="5641" width="8.5" style="202" customWidth="1"/>
    <col min="5642" max="5642" width="8" style="202" customWidth="1"/>
    <col min="5643" max="5886" width="9" style="202"/>
    <col min="5887" max="5887" width="47.875" style="202" customWidth="1"/>
    <col min="5888" max="5888" width="11.375" style="202" customWidth="1"/>
    <col min="5889" max="5889" width="9.375" style="202" customWidth="1"/>
    <col min="5890" max="5890" width="9.25" style="202" customWidth="1"/>
    <col min="5891" max="5891" width="10.25" style="202" customWidth="1"/>
    <col min="5892" max="5892" width="9.25" style="202" customWidth="1"/>
    <col min="5893" max="5893" width="10.25" style="202" customWidth="1"/>
    <col min="5894" max="5894" width="0.875" style="202" customWidth="1"/>
    <col min="5895" max="5897" width="8.5" style="202" customWidth="1"/>
    <col min="5898" max="5898" width="8" style="202" customWidth="1"/>
    <col min="5899" max="6142" width="9" style="202"/>
    <col min="6143" max="6143" width="47.875" style="202" customWidth="1"/>
    <col min="6144" max="6144" width="11.375" style="202" customWidth="1"/>
    <col min="6145" max="6145" width="9.375" style="202" customWidth="1"/>
    <col min="6146" max="6146" width="9.25" style="202" customWidth="1"/>
    <col min="6147" max="6147" width="10.25" style="202" customWidth="1"/>
    <col min="6148" max="6148" width="9.25" style="202" customWidth="1"/>
    <col min="6149" max="6149" width="10.25" style="202" customWidth="1"/>
    <col min="6150" max="6150" width="0.875" style="202" customWidth="1"/>
    <col min="6151" max="6153" width="8.5" style="202" customWidth="1"/>
    <col min="6154" max="6154" width="8" style="202" customWidth="1"/>
    <col min="6155" max="6398" width="9" style="202"/>
    <col min="6399" max="6399" width="47.875" style="202" customWidth="1"/>
    <col min="6400" max="6400" width="11.375" style="202" customWidth="1"/>
    <col min="6401" max="6401" width="9.375" style="202" customWidth="1"/>
    <col min="6402" max="6402" width="9.25" style="202" customWidth="1"/>
    <col min="6403" max="6403" width="10.25" style="202" customWidth="1"/>
    <col min="6404" max="6404" width="9.25" style="202" customWidth="1"/>
    <col min="6405" max="6405" width="10.25" style="202" customWidth="1"/>
    <col min="6406" max="6406" width="0.875" style="202" customWidth="1"/>
    <col min="6407" max="6409" width="8.5" style="202" customWidth="1"/>
    <col min="6410" max="6410" width="8" style="202" customWidth="1"/>
    <col min="6411" max="6654" width="9" style="202"/>
    <col min="6655" max="6655" width="47.875" style="202" customWidth="1"/>
    <col min="6656" max="6656" width="11.375" style="202" customWidth="1"/>
    <col min="6657" max="6657" width="9.375" style="202" customWidth="1"/>
    <col min="6658" max="6658" width="9.25" style="202" customWidth="1"/>
    <col min="6659" max="6659" width="10.25" style="202" customWidth="1"/>
    <col min="6660" max="6660" width="9.25" style="202" customWidth="1"/>
    <col min="6661" max="6661" width="10.25" style="202" customWidth="1"/>
    <col min="6662" max="6662" width="0.875" style="202" customWidth="1"/>
    <col min="6663" max="6665" width="8.5" style="202" customWidth="1"/>
    <col min="6666" max="6666" width="8" style="202" customWidth="1"/>
    <col min="6667" max="6910" width="9" style="202"/>
    <col min="6911" max="6911" width="47.875" style="202" customWidth="1"/>
    <col min="6912" max="6912" width="11.375" style="202" customWidth="1"/>
    <col min="6913" max="6913" width="9.375" style="202" customWidth="1"/>
    <col min="6914" max="6914" width="9.25" style="202" customWidth="1"/>
    <col min="6915" max="6915" width="10.25" style="202" customWidth="1"/>
    <col min="6916" max="6916" width="9.25" style="202" customWidth="1"/>
    <col min="6917" max="6917" width="10.25" style="202" customWidth="1"/>
    <col min="6918" max="6918" width="0.875" style="202" customWidth="1"/>
    <col min="6919" max="6921" width="8.5" style="202" customWidth="1"/>
    <col min="6922" max="6922" width="8" style="202" customWidth="1"/>
    <col min="6923" max="7166" width="9" style="202"/>
    <col min="7167" max="7167" width="47.875" style="202" customWidth="1"/>
    <col min="7168" max="7168" width="11.375" style="202" customWidth="1"/>
    <col min="7169" max="7169" width="9.375" style="202" customWidth="1"/>
    <col min="7170" max="7170" width="9.25" style="202" customWidth="1"/>
    <col min="7171" max="7171" width="10.25" style="202" customWidth="1"/>
    <col min="7172" max="7172" width="9.25" style="202" customWidth="1"/>
    <col min="7173" max="7173" width="10.25" style="202" customWidth="1"/>
    <col min="7174" max="7174" width="0.875" style="202" customWidth="1"/>
    <col min="7175" max="7177" width="8.5" style="202" customWidth="1"/>
    <col min="7178" max="7178" width="8" style="202" customWidth="1"/>
    <col min="7179" max="7422" width="9" style="202"/>
    <col min="7423" max="7423" width="47.875" style="202" customWidth="1"/>
    <col min="7424" max="7424" width="11.375" style="202" customWidth="1"/>
    <col min="7425" max="7425" width="9.375" style="202" customWidth="1"/>
    <col min="7426" max="7426" width="9.25" style="202" customWidth="1"/>
    <col min="7427" max="7427" width="10.25" style="202" customWidth="1"/>
    <col min="7428" max="7428" width="9.25" style="202" customWidth="1"/>
    <col min="7429" max="7429" width="10.25" style="202" customWidth="1"/>
    <col min="7430" max="7430" width="0.875" style="202" customWidth="1"/>
    <col min="7431" max="7433" width="8.5" style="202" customWidth="1"/>
    <col min="7434" max="7434" width="8" style="202" customWidth="1"/>
    <col min="7435" max="7678" width="9" style="202"/>
    <col min="7679" max="7679" width="47.875" style="202" customWidth="1"/>
    <col min="7680" max="7680" width="11.375" style="202" customWidth="1"/>
    <col min="7681" max="7681" width="9.375" style="202" customWidth="1"/>
    <col min="7682" max="7682" width="9.25" style="202" customWidth="1"/>
    <col min="7683" max="7683" width="10.25" style="202" customWidth="1"/>
    <col min="7684" max="7684" width="9.25" style="202" customWidth="1"/>
    <col min="7685" max="7685" width="10.25" style="202" customWidth="1"/>
    <col min="7686" max="7686" width="0.875" style="202" customWidth="1"/>
    <col min="7687" max="7689" width="8.5" style="202" customWidth="1"/>
    <col min="7690" max="7690" width="8" style="202" customWidth="1"/>
    <col min="7691" max="7934" width="9" style="202"/>
    <col min="7935" max="7935" width="47.875" style="202" customWidth="1"/>
    <col min="7936" max="7936" width="11.375" style="202" customWidth="1"/>
    <col min="7937" max="7937" width="9.375" style="202" customWidth="1"/>
    <col min="7938" max="7938" width="9.25" style="202" customWidth="1"/>
    <col min="7939" max="7939" width="10.25" style="202" customWidth="1"/>
    <col min="7940" max="7940" width="9.25" style="202" customWidth="1"/>
    <col min="7941" max="7941" width="10.25" style="202" customWidth="1"/>
    <col min="7942" max="7942" width="0.875" style="202" customWidth="1"/>
    <col min="7943" max="7945" width="8.5" style="202" customWidth="1"/>
    <col min="7946" max="7946" width="8" style="202" customWidth="1"/>
    <col min="7947" max="8190" width="9" style="202"/>
    <col min="8191" max="8191" width="47.875" style="202" customWidth="1"/>
    <col min="8192" max="8192" width="11.375" style="202" customWidth="1"/>
    <col min="8193" max="8193" width="9.375" style="202" customWidth="1"/>
    <col min="8194" max="8194" width="9.25" style="202" customWidth="1"/>
    <col min="8195" max="8195" width="10.25" style="202" customWidth="1"/>
    <col min="8196" max="8196" width="9.25" style="202" customWidth="1"/>
    <col min="8197" max="8197" width="10.25" style="202" customWidth="1"/>
    <col min="8198" max="8198" width="0.875" style="202" customWidth="1"/>
    <col min="8199" max="8201" width="8.5" style="202" customWidth="1"/>
    <col min="8202" max="8202" width="8" style="202" customWidth="1"/>
    <col min="8203" max="8446" width="9" style="202"/>
    <col min="8447" max="8447" width="47.875" style="202" customWidth="1"/>
    <col min="8448" max="8448" width="11.375" style="202" customWidth="1"/>
    <col min="8449" max="8449" width="9.375" style="202" customWidth="1"/>
    <col min="8450" max="8450" width="9.25" style="202" customWidth="1"/>
    <col min="8451" max="8451" width="10.25" style="202" customWidth="1"/>
    <col min="8452" max="8452" width="9.25" style="202" customWidth="1"/>
    <col min="8453" max="8453" width="10.25" style="202" customWidth="1"/>
    <col min="8454" max="8454" width="0.875" style="202" customWidth="1"/>
    <col min="8455" max="8457" width="8.5" style="202" customWidth="1"/>
    <col min="8458" max="8458" width="8" style="202" customWidth="1"/>
    <col min="8459" max="8702" width="9" style="202"/>
    <col min="8703" max="8703" width="47.875" style="202" customWidth="1"/>
    <col min="8704" max="8704" width="11.375" style="202" customWidth="1"/>
    <col min="8705" max="8705" width="9.375" style="202" customWidth="1"/>
    <col min="8706" max="8706" width="9.25" style="202" customWidth="1"/>
    <col min="8707" max="8707" width="10.25" style="202" customWidth="1"/>
    <col min="8708" max="8708" width="9.25" style="202" customWidth="1"/>
    <col min="8709" max="8709" width="10.25" style="202" customWidth="1"/>
    <col min="8710" max="8710" width="0.875" style="202" customWidth="1"/>
    <col min="8711" max="8713" width="8.5" style="202" customWidth="1"/>
    <col min="8714" max="8714" width="8" style="202" customWidth="1"/>
    <col min="8715" max="8958" width="9" style="202"/>
    <col min="8959" max="8959" width="47.875" style="202" customWidth="1"/>
    <col min="8960" max="8960" width="11.375" style="202" customWidth="1"/>
    <col min="8961" max="8961" width="9.375" style="202" customWidth="1"/>
    <col min="8962" max="8962" width="9.25" style="202" customWidth="1"/>
    <col min="8963" max="8963" width="10.25" style="202" customWidth="1"/>
    <col min="8964" max="8964" width="9.25" style="202" customWidth="1"/>
    <col min="8965" max="8965" width="10.25" style="202" customWidth="1"/>
    <col min="8966" max="8966" width="0.875" style="202" customWidth="1"/>
    <col min="8967" max="8969" width="8.5" style="202" customWidth="1"/>
    <col min="8970" max="8970" width="8" style="202" customWidth="1"/>
    <col min="8971" max="9214" width="9" style="202"/>
    <col min="9215" max="9215" width="47.875" style="202" customWidth="1"/>
    <col min="9216" max="9216" width="11.375" style="202" customWidth="1"/>
    <col min="9217" max="9217" width="9.375" style="202" customWidth="1"/>
    <col min="9218" max="9218" width="9.25" style="202" customWidth="1"/>
    <col min="9219" max="9219" width="10.25" style="202" customWidth="1"/>
    <col min="9220" max="9220" width="9.25" style="202" customWidth="1"/>
    <col min="9221" max="9221" width="10.25" style="202" customWidth="1"/>
    <col min="9222" max="9222" width="0.875" style="202" customWidth="1"/>
    <col min="9223" max="9225" width="8.5" style="202" customWidth="1"/>
    <col min="9226" max="9226" width="8" style="202" customWidth="1"/>
    <col min="9227" max="9470" width="9" style="202"/>
    <col min="9471" max="9471" width="47.875" style="202" customWidth="1"/>
    <col min="9472" max="9472" width="11.375" style="202" customWidth="1"/>
    <col min="9473" max="9473" width="9.375" style="202" customWidth="1"/>
    <col min="9474" max="9474" width="9.25" style="202" customWidth="1"/>
    <col min="9475" max="9475" width="10.25" style="202" customWidth="1"/>
    <col min="9476" max="9476" width="9.25" style="202" customWidth="1"/>
    <col min="9477" max="9477" width="10.25" style="202" customWidth="1"/>
    <col min="9478" max="9478" width="0.875" style="202" customWidth="1"/>
    <col min="9479" max="9481" width="8.5" style="202" customWidth="1"/>
    <col min="9482" max="9482" width="8" style="202" customWidth="1"/>
    <col min="9483" max="9726" width="9" style="202"/>
    <col min="9727" max="9727" width="47.875" style="202" customWidth="1"/>
    <col min="9728" max="9728" width="11.375" style="202" customWidth="1"/>
    <col min="9729" max="9729" width="9.375" style="202" customWidth="1"/>
    <col min="9730" max="9730" width="9.25" style="202" customWidth="1"/>
    <col min="9731" max="9731" width="10.25" style="202" customWidth="1"/>
    <col min="9732" max="9732" width="9.25" style="202" customWidth="1"/>
    <col min="9733" max="9733" width="10.25" style="202" customWidth="1"/>
    <col min="9734" max="9734" width="0.875" style="202" customWidth="1"/>
    <col min="9735" max="9737" width="8.5" style="202" customWidth="1"/>
    <col min="9738" max="9738" width="8" style="202" customWidth="1"/>
    <col min="9739" max="9982" width="9" style="202"/>
    <col min="9983" max="9983" width="47.875" style="202" customWidth="1"/>
    <col min="9984" max="9984" width="11.375" style="202" customWidth="1"/>
    <col min="9985" max="9985" width="9.375" style="202" customWidth="1"/>
    <col min="9986" max="9986" width="9.25" style="202" customWidth="1"/>
    <col min="9987" max="9987" width="10.25" style="202" customWidth="1"/>
    <col min="9988" max="9988" width="9.25" style="202" customWidth="1"/>
    <col min="9989" max="9989" width="10.25" style="202" customWidth="1"/>
    <col min="9990" max="9990" width="0.875" style="202" customWidth="1"/>
    <col min="9991" max="9993" width="8.5" style="202" customWidth="1"/>
    <col min="9994" max="9994" width="8" style="202" customWidth="1"/>
    <col min="9995" max="10238" width="9" style="202"/>
    <col min="10239" max="10239" width="47.875" style="202" customWidth="1"/>
    <col min="10240" max="10240" width="11.375" style="202" customWidth="1"/>
    <col min="10241" max="10241" width="9.375" style="202" customWidth="1"/>
    <col min="10242" max="10242" width="9.25" style="202" customWidth="1"/>
    <col min="10243" max="10243" width="10.25" style="202" customWidth="1"/>
    <col min="10244" max="10244" width="9.25" style="202" customWidth="1"/>
    <col min="10245" max="10245" width="10.25" style="202" customWidth="1"/>
    <col min="10246" max="10246" width="0.875" style="202" customWidth="1"/>
    <col min="10247" max="10249" width="8.5" style="202" customWidth="1"/>
    <col min="10250" max="10250" width="8" style="202" customWidth="1"/>
    <col min="10251" max="10494" width="9" style="202"/>
    <col min="10495" max="10495" width="47.875" style="202" customWidth="1"/>
    <col min="10496" max="10496" width="11.375" style="202" customWidth="1"/>
    <col min="10497" max="10497" width="9.375" style="202" customWidth="1"/>
    <col min="10498" max="10498" width="9.25" style="202" customWidth="1"/>
    <col min="10499" max="10499" width="10.25" style="202" customWidth="1"/>
    <col min="10500" max="10500" width="9.25" style="202" customWidth="1"/>
    <col min="10501" max="10501" width="10.25" style="202" customWidth="1"/>
    <col min="10502" max="10502" width="0.875" style="202" customWidth="1"/>
    <col min="10503" max="10505" width="8.5" style="202" customWidth="1"/>
    <col min="10506" max="10506" width="8" style="202" customWidth="1"/>
    <col min="10507" max="10750" width="9" style="202"/>
    <col min="10751" max="10751" width="47.875" style="202" customWidth="1"/>
    <col min="10752" max="10752" width="11.375" style="202" customWidth="1"/>
    <col min="10753" max="10753" width="9.375" style="202" customWidth="1"/>
    <col min="10754" max="10754" width="9.25" style="202" customWidth="1"/>
    <col min="10755" max="10755" width="10.25" style="202" customWidth="1"/>
    <col min="10756" max="10756" width="9.25" style="202" customWidth="1"/>
    <col min="10757" max="10757" width="10.25" style="202" customWidth="1"/>
    <col min="10758" max="10758" width="0.875" style="202" customWidth="1"/>
    <col min="10759" max="10761" width="8.5" style="202" customWidth="1"/>
    <col min="10762" max="10762" width="8" style="202" customWidth="1"/>
    <col min="10763" max="11006" width="9" style="202"/>
    <col min="11007" max="11007" width="47.875" style="202" customWidth="1"/>
    <col min="11008" max="11008" width="11.375" style="202" customWidth="1"/>
    <col min="11009" max="11009" width="9.375" style="202" customWidth="1"/>
    <col min="11010" max="11010" width="9.25" style="202" customWidth="1"/>
    <col min="11011" max="11011" width="10.25" style="202" customWidth="1"/>
    <col min="11012" max="11012" width="9.25" style="202" customWidth="1"/>
    <col min="11013" max="11013" width="10.25" style="202" customWidth="1"/>
    <col min="11014" max="11014" width="0.875" style="202" customWidth="1"/>
    <col min="11015" max="11017" width="8.5" style="202" customWidth="1"/>
    <col min="11018" max="11018" width="8" style="202" customWidth="1"/>
    <col min="11019" max="11262" width="9" style="202"/>
    <col min="11263" max="11263" width="47.875" style="202" customWidth="1"/>
    <col min="11264" max="11264" width="11.375" style="202" customWidth="1"/>
    <col min="11265" max="11265" width="9.375" style="202" customWidth="1"/>
    <col min="11266" max="11266" width="9.25" style="202" customWidth="1"/>
    <col min="11267" max="11267" width="10.25" style="202" customWidth="1"/>
    <col min="11268" max="11268" width="9.25" style="202" customWidth="1"/>
    <col min="11269" max="11269" width="10.25" style="202" customWidth="1"/>
    <col min="11270" max="11270" width="0.875" style="202" customWidth="1"/>
    <col min="11271" max="11273" width="8.5" style="202" customWidth="1"/>
    <col min="11274" max="11274" width="8" style="202" customWidth="1"/>
    <col min="11275" max="11518" width="9" style="202"/>
    <col min="11519" max="11519" width="47.875" style="202" customWidth="1"/>
    <col min="11520" max="11520" width="11.375" style="202" customWidth="1"/>
    <col min="11521" max="11521" width="9.375" style="202" customWidth="1"/>
    <col min="11522" max="11522" width="9.25" style="202" customWidth="1"/>
    <col min="11523" max="11523" width="10.25" style="202" customWidth="1"/>
    <col min="11524" max="11524" width="9.25" style="202" customWidth="1"/>
    <col min="11525" max="11525" width="10.25" style="202" customWidth="1"/>
    <col min="11526" max="11526" width="0.875" style="202" customWidth="1"/>
    <col min="11527" max="11529" width="8.5" style="202" customWidth="1"/>
    <col min="11530" max="11530" width="8" style="202" customWidth="1"/>
    <col min="11531" max="11774" width="9" style="202"/>
    <col min="11775" max="11775" width="47.875" style="202" customWidth="1"/>
    <col min="11776" max="11776" width="11.375" style="202" customWidth="1"/>
    <col min="11777" max="11777" width="9.375" style="202" customWidth="1"/>
    <col min="11778" max="11778" width="9.25" style="202" customWidth="1"/>
    <col min="11779" max="11779" width="10.25" style="202" customWidth="1"/>
    <col min="11780" max="11780" width="9.25" style="202" customWidth="1"/>
    <col min="11781" max="11781" width="10.25" style="202" customWidth="1"/>
    <col min="11782" max="11782" width="0.875" style="202" customWidth="1"/>
    <col min="11783" max="11785" width="8.5" style="202" customWidth="1"/>
    <col min="11786" max="11786" width="8" style="202" customWidth="1"/>
    <col min="11787" max="12030" width="9" style="202"/>
    <col min="12031" max="12031" width="47.875" style="202" customWidth="1"/>
    <col min="12032" max="12032" width="11.375" style="202" customWidth="1"/>
    <col min="12033" max="12033" width="9.375" style="202" customWidth="1"/>
    <col min="12034" max="12034" width="9.25" style="202" customWidth="1"/>
    <col min="12035" max="12035" width="10.25" style="202" customWidth="1"/>
    <col min="12036" max="12036" width="9.25" style="202" customWidth="1"/>
    <col min="12037" max="12037" width="10.25" style="202" customWidth="1"/>
    <col min="12038" max="12038" width="0.875" style="202" customWidth="1"/>
    <col min="12039" max="12041" width="8.5" style="202" customWidth="1"/>
    <col min="12042" max="12042" width="8" style="202" customWidth="1"/>
    <col min="12043" max="12286" width="9" style="202"/>
    <col min="12287" max="12287" width="47.875" style="202" customWidth="1"/>
    <col min="12288" max="12288" width="11.375" style="202" customWidth="1"/>
    <col min="12289" max="12289" width="9.375" style="202" customWidth="1"/>
    <col min="12290" max="12290" width="9.25" style="202" customWidth="1"/>
    <col min="12291" max="12291" width="10.25" style="202" customWidth="1"/>
    <col min="12292" max="12292" width="9.25" style="202" customWidth="1"/>
    <col min="12293" max="12293" width="10.25" style="202" customWidth="1"/>
    <col min="12294" max="12294" width="0.875" style="202" customWidth="1"/>
    <col min="12295" max="12297" width="8.5" style="202" customWidth="1"/>
    <col min="12298" max="12298" width="8" style="202" customWidth="1"/>
    <col min="12299" max="12542" width="9" style="202"/>
    <col min="12543" max="12543" width="47.875" style="202" customWidth="1"/>
    <col min="12544" max="12544" width="11.375" style="202" customWidth="1"/>
    <col min="12545" max="12545" width="9.375" style="202" customWidth="1"/>
    <col min="12546" max="12546" width="9.25" style="202" customWidth="1"/>
    <col min="12547" max="12547" width="10.25" style="202" customWidth="1"/>
    <col min="12548" max="12548" width="9.25" style="202" customWidth="1"/>
    <col min="12549" max="12549" width="10.25" style="202" customWidth="1"/>
    <col min="12550" max="12550" width="0.875" style="202" customWidth="1"/>
    <col min="12551" max="12553" width="8.5" style="202" customWidth="1"/>
    <col min="12554" max="12554" width="8" style="202" customWidth="1"/>
    <col min="12555" max="12798" width="9" style="202"/>
    <col min="12799" max="12799" width="47.875" style="202" customWidth="1"/>
    <col min="12800" max="12800" width="11.375" style="202" customWidth="1"/>
    <col min="12801" max="12801" width="9.375" style="202" customWidth="1"/>
    <col min="12802" max="12802" width="9.25" style="202" customWidth="1"/>
    <col min="12803" max="12803" width="10.25" style="202" customWidth="1"/>
    <col min="12804" max="12804" width="9.25" style="202" customWidth="1"/>
    <col min="12805" max="12805" width="10.25" style="202" customWidth="1"/>
    <col min="12806" max="12806" width="0.875" style="202" customWidth="1"/>
    <col min="12807" max="12809" width="8.5" style="202" customWidth="1"/>
    <col min="12810" max="12810" width="8" style="202" customWidth="1"/>
    <col min="12811" max="13054" width="9" style="202"/>
    <col min="13055" max="13055" width="47.875" style="202" customWidth="1"/>
    <col min="13056" max="13056" width="11.375" style="202" customWidth="1"/>
    <col min="13057" max="13057" width="9.375" style="202" customWidth="1"/>
    <col min="13058" max="13058" width="9.25" style="202" customWidth="1"/>
    <col min="13059" max="13059" width="10.25" style="202" customWidth="1"/>
    <col min="13060" max="13060" width="9.25" style="202" customWidth="1"/>
    <col min="13061" max="13061" width="10.25" style="202" customWidth="1"/>
    <col min="13062" max="13062" width="0.875" style="202" customWidth="1"/>
    <col min="13063" max="13065" width="8.5" style="202" customWidth="1"/>
    <col min="13066" max="13066" width="8" style="202" customWidth="1"/>
    <col min="13067" max="13310" width="9" style="202"/>
    <col min="13311" max="13311" width="47.875" style="202" customWidth="1"/>
    <col min="13312" max="13312" width="11.375" style="202" customWidth="1"/>
    <col min="13313" max="13313" width="9.375" style="202" customWidth="1"/>
    <col min="13314" max="13314" width="9.25" style="202" customWidth="1"/>
    <col min="13315" max="13315" width="10.25" style="202" customWidth="1"/>
    <col min="13316" max="13316" width="9.25" style="202" customWidth="1"/>
    <col min="13317" max="13317" width="10.25" style="202" customWidth="1"/>
    <col min="13318" max="13318" width="0.875" style="202" customWidth="1"/>
    <col min="13319" max="13321" width="8.5" style="202" customWidth="1"/>
    <col min="13322" max="13322" width="8" style="202" customWidth="1"/>
    <col min="13323" max="13566" width="9" style="202"/>
    <col min="13567" max="13567" width="47.875" style="202" customWidth="1"/>
    <col min="13568" max="13568" width="11.375" style="202" customWidth="1"/>
    <col min="13569" max="13569" width="9.375" style="202" customWidth="1"/>
    <col min="13570" max="13570" width="9.25" style="202" customWidth="1"/>
    <col min="13571" max="13571" width="10.25" style="202" customWidth="1"/>
    <col min="13572" max="13572" width="9.25" style="202" customWidth="1"/>
    <col min="13573" max="13573" width="10.25" style="202" customWidth="1"/>
    <col min="13574" max="13574" width="0.875" style="202" customWidth="1"/>
    <col min="13575" max="13577" width="8.5" style="202" customWidth="1"/>
    <col min="13578" max="13578" width="8" style="202" customWidth="1"/>
    <col min="13579" max="13822" width="9" style="202"/>
    <col min="13823" max="13823" width="47.875" style="202" customWidth="1"/>
    <col min="13824" max="13824" width="11.375" style="202" customWidth="1"/>
    <col min="13825" max="13825" width="9.375" style="202" customWidth="1"/>
    <col min="13826" max="13826" width="9.25" style="202" customWidth="1"/>
    <col min="13827" max="13827" width="10.25" style="202" customWidth="1"/>
    <col min="13828" max="13828" width="9.25" style="202" customWidth="1"/>
    <col min="13829" max="13829" width="10.25" style="202" customWidth="1"/>
    <col min="13830" max="13830" width="0.875" style="202" customWidth="1"/>
    <col min="13831" max="13833" width="8.5" style="202" customWidth="1"/>
    <col min="13834" max="13834" width="8" style="202" customWidth="1"/>
    <col min="13835" max="14078" width="9" style="202"/>
    <col min="14079" max="14079" width="47.875" style="202" customWidth="1"/>
    <col min="14080" max="14080" width="11.375" style="202" customWidth="1"/>
    <col min="14081" max="14081" width="9.375" style="202" customWidth="1"/>
    <col min="14082" max="14082" width="9.25" style="202" customWidth="1"/>
    <col min="14083" max="14083" width="10.25" style="202" customWidth="1"/>
    <col min="14084" max="14084" width="9.25" style="202" customWidth="1"/>
    <col min="14085" max="14085" width="10.25" style="202" customWidth="1"/>
    <col min="14086" max="14086" width="0.875" style="202" customWidth="1"/>
    <col min="14087" max="14089" width="8.5" style="202" customWidth="1"/>
    <col min="14090" max="14090" width="8" style="202" customWidth="1"/>
    <col min="14091" max="14334" width="9" style="202"/>
    <col min="14335" max="14335" width="47.875" style="202" customWidth="1"/>
    <col min="14336" max="14336" width="11.375" style="202" customWidth="1"/>
    <col min="14337" max="14337" width="9.375" style="202" customWidth="1"/>
    <col min="14338" max="14338" width="9.25" style="202" customWidth="1"/>
    <col min="14339" max="14339" width="10.25" style="202" customWidth="1"/>
    <col min="14340" max="14340" width="9.25" style="202" customWidth="1"/>
    <col min="14341" max="14341" width="10.25" style="202" customWidth="1"/>
    <col min="14342" max="14342" width="0.875" style="202" customWidth="1"/>
    <col min="14343" max="14345" width="8.5" style="202" customWidth="1"/>
    <col min="14346" max="14346" width="8" style="202" customWidth="1"/>
    <col min="14347" max="14590" width="9" style="202"/>
    <col min="14591" max="14591" width="47.875" style="202" customWidth="1"/>
    <col min="14592" max="14592" width="11.375" style="202" customWidth="1"/>
    <col min="14593" max="14593" width="9.375" style="202" customWidth="1"/>
    <col min="14594" max="14594" width="9.25" style="202" customWidth="1"/>
    <col min="14595" max="14595" width="10.25" style="202" customWidth="1"/>
    <col min="14596" max="14596" width="9.25" style="202" customWidth="1"/>
    <col min="14597" max="14597" width="10.25" style="202" customWidth="1"/>
    <col min="14598" max="14598" width="0.875" style="202" customWidth="1"/>
    <col min="14599" max="14601" width="8.5" style="202" customWidth="1"/>
    <col min="14602" max="14602" width="8" style="202" customWidth="1"/>
    <col min="14603" max="14846" width="9" style="202"/>
    <col min="14847" max="14847" width="47.875" style="202" customWidth="1"/>
    <col min="14848" max="14848" width="11.375" style="202" customWidth="1"/>
    <col min="14849" max="14849" width="9.375" style="202" customWidth="1"/>
    <col min="14850" max="14850" width="9.25" style="202" customWidth="1"/>
    <col min="14851" max="14851" width="10.25" style="202" customWidth="1"/>
    <col min="14852" max="14852" width="9.25" style="202" customWidth="1"/>
    <col min="14853" max="14853" width="10.25" style="202" customWidth="1"/>
    <col min="14854" max="14854" width="0.875" style="202" customWidth="1"/>
    <col min="14855" max="14857" width="8.5" style="202" customWidth="1"/>
    <col min="14858" max="14858" width="8" style="202" customWidth="1"/>
    <col min="14859" max="15102" width="9" style="202"/>
    <col min="15103" max="15103" width="47.875" style="202" customWidth="1"/>
    <col min="15104" max="15104" width="11.375" style="202" customWidth="1"/>
    <col min="15105" max="15105" width="9.375" style="202" customWidth="1"/>
    <col min="15106" max="15106" width="9.25" style="202" customWidth="1"/>
    <col min="15107" max="15107" width="10.25" style="202" customWidth="1"/>
    <col min="15108" max="15108" width="9.25" style="202" customWidth="1"/>
    <col min="15109" max="15109" width="10.25" style="202" customWidth="1"/>
    <col min="15110" max="15110" width="0.875" style="202" customWidth="1"/>
    <col min="15111" max="15113" width="8.5" style="202" customWidth="1"/>
    <col min="15114" max="15114" width="8" style="202" customWidth="1"/>
    <col min="15115" max="15358" width="9" style="202"/>
    <col min="15359" max="15359" width="47.875" style="202" customWidth="1"/>
    <col min="15360" max="15360" width="11.375" style="202" customWidth="1"/>
    <col min="15361" max="15361" width="9.375" style="202" customWidth="1"/>
    <col min="15362" max="15362" width="9.25" style="202" customWidth="1"/>
    <col min="15363" max="15363" width="10.25" style="202" customWidth="1"/>
    <col min="15364" max="15364" width="9.25" style="202" customWidth="1"/>
    <col min="15365" max="15365" width="10.25" style="202" customWidth="1"/>
    <col min="15366" max="15366" width="0.875" style="202" customWidth="1"/>
    <col min="15367" max="15369" width="8.5" style="202" customWidth="1"/>
    <col min="15370" max="15370" width="8" style="202" customWidth="1"/>
    <col min="15371" max="15614" width="9" style="202"/>
    <col min="15615" max="15615" width="47.875" style="202" customWidth="1"/>
    <col min="15616" max="15616" width="11.375" style="202" customWidth="1"/>
    <col min="15617" max="15617" width="9.375" style="202" customWidth="1"/>
    <col min="15618" max="15618" width="9.25" style="202" customWidth="1"/>
    <col min="15619" max="15619" width="10.25" style="202" customWidth="1"/>
    <col min="15620" max="15620" width="9.25" style="202" customWidth="1"/>
    <col min="15621" max="15621" width="10.25" style="202" customWidth="1"/>
    <col min="15622" max="15622" width="0.875" style="202" customWidth="1"/>
    <col min="15623" max="15625" width="8.5" style="202" customWidth="1"/>
    <col min="15626" max="15626" width="8" style="202" customWidth="1"/>
    <col min="15627" max="15870" width="9" style="202"/>
    <col min="15871" max="15871" width="47.875" style="202" customWidth="1"/>
    <col min="15872" max="15872" width="11.375" style="202" customWidth="1"/>
    <col min="15873" max="15873" width="9.375" style="202" customWidth="1"/>
    <col min="15874" max="15874" width="9.25" style="202" customWidth="1"/>
    <col min="15875" max="15875" width="10.25" style="202" customWidth="1"/>
    <col min="15876" max="15876" width="9.25" style="202" customWidth="1"/>
    <col min="15877" max="15877" width="10.25" style="202" customWidth="1"/>
    <col min="15878" max="15878" width="0.875" style="202" customWidth="1"/>
    <col min="15879" max="15881" width="8.5" style="202" customWidth="1"/>
    <col min="15882" max="15882" width="8" style="202" customWidth="1"/>
    <col min="15883" max="16126" width="9" style="202"/>
    <col min="16127" max="16127" width="47.875" style="202" customWidth="1"/>
    <col min="16128" max="16128" width="11.375" style="202" customWidth="1"/>
    <col min="16129" max="16129" width="9.375" style="202" customWidth="1"/>
    <col min="16130" max="16130" width="9.25" style="202" customWidth="1"/>
    <col min="16131" max="16131" width="10.25" style="202" customWidth="1"/>
    <col min="16132" max="16132" width="9.25" style="202" customWidth="1"/>
    <col min="16133" max="16133" width="10.25" style="202" customWidth="1"/>
    <col min="16134" max="16134" width="0.875" style="202" customWidth="1"/>
    <col min="16135" max="16137" width="8.5" style="202" customWidth="1"/>
    <col min="16138" max="16138" width="8" style="202" customWidth="1"/>
    <col min="16139" max="16384" width="9" style="202"/>
  </cols>
  <sheetData>
    <row r="1" spans="1:24" s="39" customFormat="1" ht="17.25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36" customHeight="1">
      <c r="A2" s="726" t="s">
        <v>163</v>
      </c>
      <c r="B2" s="726"/>
      <c r="C2" s="726"/>
      <c r="D2" s="726"/>
      <c r="E2" s="726"/>
      <c r="F2" s="726"/>
      <c r="G2" s="726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s="201" customFormat="1" ht="7.5" customHeight="1">
      <c r="A3" s="209"/>
      <c r="B3" s="207"/>
      <c r="C3" s="207"/>
      <c r="D3" s="207"/>
      <c r="E3" s="207"/>
      <c r="F3" s="207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4" s="206" customFormat="1" ht="23.25" customHeight="1" thickBot="1">
      <c r="A4" s="479" t="s">
        <v>241</v>
      </c>
      <c r="B4" s="323"/>
      <c r="C4" s="203"/>
      <c r="D4" s="203"/>
      <c r="E4" s="203"/>
      <c r="F4" s="203"/>
      <c r="G4" s="44" t="s">
        <v>296</v>
      </c>
      <c r="H4" s="147"/>
      <c r="I4" s="147"/>
      <c r="O4" s="259"/>
      <c r="P4" s="260"/>
      <c r="Q4" s="260"/>
      <c r="R4" s="260"/>
      <c r="S4" s="260"/>
      <c r="T4" s="260"/>
      <c r="U4" s="260"/>
      <c r="V4" s="260"/>
      <c r="W4" s="260"/>
      <c r="X4" s="200"/>
    </row>
    <row r="5" spans="1:24" s="206" customFormat="1" ht="3" customHeight="1">
      <c r="A5" s="493"/>
      <c r="B5" s="493"/>
      <c r="C5" s="494"/>
      <c r="D5" s="494"/>
      <c r="E5" s="494"/>
      <c r="F5" s="494"/>
      <c r="G5" s="494"/>
      <c r="H5" s="147"/>
      <c r="I5" s="147"/>
      <c r="O5" s="261"/>
      <c r="P5" s="262"/>
      <c r="Q5" s="262"/>
      <c r="R5" s="262"/>
      <c r="S5" s="262"/>
      <c r="T5" s="262"/>
      <c r="U5" s="262"/>
      <c r="V5" s="262"/>
      <c r="W5" s="262"/>
      <c r="X5" s="200"/>
    </row>
    <row r="6" spans="1:24" s="206" customFormat="1" ht="15" customHeight="1">
      <c r="A6" s="495"/>
      <c r="B6" s="495"/>
      <c r="C6" s="504" t="s">
        <v>77</v>
      </c>
      <c r="D6" s="746" t="s">
        <v>160</v>
      </c>
      <c r="E6" s="746"/>
      <c r="F6" s="746"/>
      <c r="G6" s="746"/>
      <c r="H6" s="147"/>
      <c r="I6" s="147"/>
      <c r="O6" s="263"/>
      <c r="P6" s="264"/>
      <c r="Q6" s="264"/>
      <c r="R6" s="264"/>
      <c r="S6" s="264"/>
      <c r="T6" s="264"/>
      <c r="U6" s="264"/>
      <c r="V6" s="264"/>
      <c r="W6" s="264"/>
      <c r="X6" s="200"/>
    </row>
    <row r="7" spans="1:24" s="206" customFormat="1" ht="13.5" customHeight="1">
      <c r="A7" s="495"/>
      <c r="B7" s="495"/>
      <c r="C7" s="505" t="s">
        <v>57</v>
      </c>
      <c r="D7" s="747" t="s">
        <v>96</v>
      </c>
      <c r="E7" s="747"/>
      <c r="F7" s="747" t="s">
        <v>97</v>
      </c>
      <c r="G7" s="747"/>
      <c r="H7" s="147"/>
      <c r="I7" s="147"/>
      <c r="O7" s="261"/>
      <c r="P7" s="262"/>
      <c r="Q7" s="262"/>
      <c r="R7" s="262"/>
      <c r="S7" s="262"/>
      <c r="T7" s="262"/>
      <c r="U7" s="262"/>
      <c r="V7" s="262"/>
      <c r="W7" s="262"/>
      <c r="X7" s="200"/>
    </row>
    <row r="8" spans="1:24" s="206" customFormat="1" ht="29.25" customHeight="1">
      <c r="A8" s="505"/>
      <c r="B8" s="505"/>
      <c r="C8" s="506" t="s">
        <v>4</v>
      </c>
      <c r="D8" s="507" t="s">
        <v>73</v>
      </c>
      <c r="E8" s="507" t="s">
        <v>159</v>
      </c>
      <c r="F8" s="508" t="s">
        <v>98</v>
      </c>
      <c r="G8" s="509" t="s">
        <v>159</v>
      </c>
      <c r="H8" s="147"/>
      <c r="I8" s="147"/>
      <c r="O8" s="261"/>
      <c r="P8" s="262"/>
      <c r="Q8" s="262"/>
      <c r="R8" s="262"/>
      <c r="S8" s="262"/>
      <c r="T8" s="262"/>
      <c r="U8" s="262"/>
      <c r="V8" s="262"/>
      <c r="W8" s="262"/>
      <c r="X8" s="200"/>
    </row>
    <row r="9" spans="1:24" s="206" customFormat="1" ht="3" customHeight="1" thickBot="1">
      <c r="A9" s="498"/>
      <c r="B9" s="498"/>
      <c r="C9" s="510"/>
      <c r="D9" s="510"/>
      <c r="E9" s="510"/>
      <c r="F9" s="510"/>
      <c r="G9" s="510"/>
      <c r="H9" s="147"/>
      <c r="I9" s="147"/>
      <c r="O9" s="261"/>
      <c r="P9" s="262"/>
      <c r="Q9" s="262"/>
      <c r="R9" s="262"/>
      <c r="S9" s="262"/>
      <c r="T9" s="262"/>
      <c r="U9" s="262"/>
      <c r="V9" s="262"/>
      <c r="W9" s="262"/>
      <c r="X9" s="200"/>
    </row>
    <row r="10" spans="1:24" s="206" customFormat="1" ht="4.5" customHeight="1">
      <c r="A10" s="376"/>
      <c r="B10" s="381"/>
      <c r="C10" s="381"/>
      <c r="D10" s="374"/>
      <c r="E10" s="374"/>
      <c r="F10" s="374"/>
      <c r="G10" s="375"/>
      <c r="H10" s="147"/>
      <c r="I10" s="147"/>
      <c r="O10" s="210"/>
      <c r="P10" s="198"/>
      <c r="Q10" s="198"/>
      <c r="R10" s="198"/>
      <c r="S10" s="198"/>
      <c r="T10" s="198"/>
      <c r="U10" s="198"/>
      <c r="V10" s="198"/>
      <c r="W10" s="198"/>
      <c r="X10" s="200"/>
    </row>
    <row r="11" spans="1:24" ht="15" customHeight="1">
      <c r="A11" s="132"/>
      <c r="B11" s="686" t="s">
        <v>7</v>
      </c>
      <c r="C11" s="659">
        <v>12450</v>
      </c>
      <c r="D11" s="636">
        <v>32.283970446514616</v>
      </c>
      <c r="E11" s="636">
        <v>34.331834243495017</v>
      </c>
      <c r="F11" s="636">
        <v>16.15001606167684</v>
      </c>
      <c r="G11" s="636">
        <v>52.698361708962416</v>
      </c>
      <c r="H11" s="138"/>
      <c r="I11" s="138"/>
      <c r="O11" s="263"/>
      <c r="P11" s="264"/>
      <c r="Q11" s="264"/>
      <c r="R11" s="264"/>
      <c r="S11" s="264"/>
      <c r="T11" s="264"/>
      <c r="U11" s="264"/>
      <c r="V11" s="264"/>
      <c r="W11" s="264"/>
      <c r="X11" s="204"/>
    </row>
    <row r="12" spans="1:24" s="206" customFormat="1" ht="6.75" customHeight="1">
      <c r="A12" s="132"/>
      <c r="B12" s="687"/>
      <c r="C12" s="660"/>
      <c r="D12" s="661"/>
      <c r="E12" s="661"/>
      <c r="F12" s="661"/>
      <c r="G12" s="661"/>
      <c r="O12" s="261"/>
      <c r="P12" s="262"/>
      <c r="Q12" s="262"/>
      <c r="R12" s="262"/>
      <c r="S12" s="262"/>
      <c r="T12" s="262"/>
      <c r="U12" s="262"/>
      <c r="V12" s="262"/>
      <c r="W12" s="262"/>
      <c r="X12" s="200"/>
    </row>
    <row r="13" spans="1:24" s="206" customFormat="1" ht="15" customHeight="1">
      <c r="A13" s="741" t="s">
        <v>211</v>
      </c>
      <c r="B13" s="630" t="s">
        <v>212</v>
      </c>
      <c r="C13" s="662" t="s">
        <v>297</v>
      </c>
      <c r="D13" s="644" t="s">
        <v>297</v>
      </c>
      <c r="E13" s="644" t="s">
        <v>297</v>
      </c>
      <c r="F13" s="644" t="s">
        <v>297</v>
      </c>
      <c r="G13" s="644" t="s">
        <v>297</v>
      </c>
      <c r="O13" s="261"/>
      <c r="P13" s="262"/>
      <c r="Q13" s="262"/>
      <c r="R13" s="262"/>
      <c r="S13" s="262"/>
      <c r="T13" s="262"/>
      <c r="U13" s="262"/>
      <c r="V13" s="262"/>
      <c r="W13" s="262"/>
      <c r="X13" s="200"/>
    </row>
    <row r="14" spans="1:24" s="357" customFormat="1" ht="15" customHeight="1">
      <c r="A14" s="741"/>
      <c r="B14" s="631" t="s">
        <v>213</v>
      </c>
      <c r="C14" s="389">
        <v>130</v>
      </c>
      <c r="D14" s="390">
        <v>53.125</v>
      </c>
      <c r="E14" s="390">
        <v>7.03125</v>
      </c>
      <c r="F14" s="390">
        <v>0</v>
      </c>
      <c r="G14" s="390">
        <v>96.09375</v>
      </c>
      <c r="O14" s="326"/>
      <c r="P14" s="360"/>
      <c r="Q14" s="360"/>
      <c r="R14" s="360"/>
      <c r="S14" s="360"/>
      <c r="T14" s="360"/>
      <c r="U14" s="360"/>
      <c r="V14" s="360"/>
      <c r="W14" s="360"/>
      <c r="X14" s="358"/>
    </row>
    <row r="15" spans="1:24" s="357" customFormat="1" ht="15" customHeight="1">
      <c r="A15" s="741"/>
      <c r="B15" s="631" t="s">
        <v>214</v>
      </c>
      <c r="C15" s="389">
        <v>130</v>
      </c>
      <c r="D15" s="390">
        <v>28.125</v>
      </c>
      <c r="E15" s="390">
        <v>7.03125</v>
      </c>
      <c r="F15" s="390">
        <v>7.8125</v>
      </c>
      <c r="G15" s="390">
        <v>84.375</v>
      </c>
      <c r="O15" s="326"/>
      <c r="P15" s="324"/>
      <c r="Q15" s="324"/>
      <c r="R15" s="324"/>
      <c r="S15" s="324"/>
      <c r="T15" s="324"/>
      <c r="U15" s="324"/>
      <c r="V15" s="324"/>
      <c r="W15" s="324"/>
      <c r="X15" s="358"/>
    </row>
    <row r="16" spans="1:24" s="357" customFormat="1" ht="15" customHeight="1">
      <c r="A16" s="741"/>
      <c r="B16" s="631" t="s">
        <v>215</v>
      </c>
      <c r="C16" s="389" t="s">
        <v>297</v>
      </c>
      <c r="D16" s="390" t="s">
        <v>297</v>
      </c>
      <c r="E16" s="390" t="s">
        <v>297</v>
      </c>
      <c r="F16" s="390" t="s">
        <v>297</v>
      </c>
      <c r="G16" s="390" t="s">
        <v>297</v>
      </c>
      <c r="O16" s="326"/>
      <c r="P16" s="325"/>
      <c r="Q16" s="325"/>
      <c r="R16" s="325"/>
      <c r="S16" s="325"/>
      <c r="T16" s="325"/>
      <c r="U16" s="325"/>
      <c r="V16" s="325"/>
      <c r="W16" s="325"/>
      <c r="X16" s="358"/>
    </row>
    <row r="17" spans="1:24" s="357" customFormat="1" ht="15" customHeight="1">
      <c r="A17" s="741"/>
      <c r="B17" s="631" t="s">
        <v>216</v>
      </c>
      <c r="C17" s="389" t="s">
        <v>297</v>
      </c>
      <c r="D17" s="390" t="s">
        <v>297</v>
      </c>
      <c r="E17" s="390" t="s">
        <v>297</v>
      </c>
      <c r="F17" s="390" t="s">
        <v>297</v>
      </c>
      <c r="G17" s="390" t="s">
        <v>297</v>
      </c>
      <c r="O17" s="326"/>
      <c r="P17" s="325"/>
      <c r="Q17" s="325"/>
      <c r="R17" s="325"/>
      <c r="S17" s="325"/>
      <c r="T17" s="325"/>
      <c r="U17" s="325"/>
      <c r="V17" s="325"/>
      <c r="W17" s="325"/>
      <c r="X17" s="358"/>
    </row>
    <row r="18" spans="1:24" s="357" customFormat="1" ht="15" customHeight="1">
      <c r="A18" s="741"/>
      <c r="B18" s="631" t="s">
        <v>217</v>
      </c>
      <c r="C18" s="389">
        <v>240</v>
      </c>
      <c r="D18" s="390">
        <v>16.528925619834713</v>
      </c>
      <c r="E18" s="390">
        <v>33.471074380165291</v>
      </c>
      <c r="F18" s="390">
        <v>22.314049586776861</v>
      </c>
      <c r="G18" s="390">
        <v>73.553719008264466</v>
      </c>
      <c r="O18" s="326"/>
      <c r="P18" s="360"/>
      <c r="Q18" s="360"/>
      <c r="R18" s="360"/>
      <c r="S18" s="360"/>
      <c r="T18" s="360"/>
      <c r="U18" s="360"/>
      <c r="V18" s="360"/>
      <c r="W18" s="360"/>
      <c r="X18" s="358"/>
    </row>
    <row r="19" spans="1:24" s="357" customFormat="1" ht="15" customHeight="1">
      <c r="A19" s="741"/>
      <c r="B19" s="631" t="s">
        <v>99</v>
      </c>
      <c r="C19" s="389">
        <v>30</v>
      </c>
      <c r="D19" s="390">
        <v>30.303030303030305</v>
      </c>
      <c r="E19" s="390">
        <v>15.151515151515152</v>
      </c>
      <c r="F19" s="390">
        <v>3.0303030303030303</v>
      </c>
      <c r="G19" s="390">
        <v>90.909090909090907</v>
      </c>
      <c r="O19" s="326"/>
      <c r="P19" s="324"/>
      <c r="Q19" s="324"/>
      <c r="R19" s="324"/>
      <c r="S19" s="324"/>
      <c r="T19" s="324"/>
      <c r="U19" s="324"/>
      <c r="V19" s="324"/>
      <c r="W19" s="324"/>
      <c r="X19" s="358"/>
    </row>
    <row r="20" spans="1:24" s="357" customFormat="1" ht="15" customHeight="1">
      <c r="A20" s="741"/>
      <c r="B20" s="631" t="s">
        <v>218</v>
      </c>
      <c r="C20" s="389">
        <v>80</v>
      </c>
      <c r="D20" s="390">
        <v>52.439024390243901</v>
      </c>
      <c r="E20" s="390">
        <v>12.195121951219512</v>
      </c>
      <c r="F20" s="390">
        <v>9.7560975609756095</v>
      </c>
      <c r="G20" s="390">
        <v>87.804878048780495</v>
      </c>
      <c r="O20" s="326"/>
      <c r="P20" s="324"/>
      <c r="Q20" s="324"/>
      <c r="R20" s="324"/>
      <c r="S20" s="324"/>
      <c r="T20" s="324"/>
      <c r="U20" s="324"/>
      <c r="V20" s="324"/>
      <c r="W20" s="324"/>
      <c r="X20" s="358"/>
    </row>
    <row r="21" spans="1:24" s="357" customFormat="1" ht="15" customHeight="1">
      <c r="A21" s="741"/>
      <c r="B21" s="631" t="s">
        <v>219</v>
      </c>
      <c r="C21" s="389">
        <v>580</v>
      </c>
      <c r="D21" s="390">
        <v>35.243055555555557</v>
      </c>
      <c r="E21" s="390">
        <v>41.840277777777779</v>
      </c>
      <c r="F21" s="390">
        <v>6.25</v>
      </c>
      <c r="G21" s="390">
        <v>86.979166666666657</v>
      </c>
      <c r="O21" s="326"/>
      <c r="P21" s="360"/>
      <c r="Q21" s="360"/>
      <c r="R21" s="360"/>
      <c r="S21" s="360"/>
      <c r="T21" s="360"/>
      <c r="U21" s="360"/>
      <c r="V21" s="360"/>
      <c r="W21" s="360"/>
      <c r="X21" s="358"/>
    </row>
    <row r="22" spans="1:24" s="357" customFormat="1" ht="15" customHeight="1">
      <c r="A22" s="741"/>
      <c r="B22" s="631" t="s">
        <v>220</v>
      </c>
      <c r="C22" s="389" t="s">
        <v>297</v>
      </c>
      <c r="D22" s="390" t="s">
        <v>297</v>
      </c>
      <c r="E22" s="390" t="s">
        <v>297</v>
      </c>
      <c r="F22" s="390" t="s">
        <v>297</v>
      </c>
      <c r="G22" s="390" t="s">
        <v>297</v>
      </c>
      <c r="O22" s="326"/>
      <c r="P22" s="364"/>
      <c r="Q22" s="364"/>
      <c r="R22" s="364"/>
      <c r="S22" s="364"/>
      <c r="T22" s="364"/>
      <c r="U22" s="364"/>
      <c r="V22" s="364"/>
      <c r="W22" s="364"/>
      <c r="X22" s="358"/>
    </row>
    <row r="23" spans="1:24" s="357" customFormat="1" ht="15" customHeight="1">
      <c r="A23" s="741"/>
      <c r="B23" s="631" t="s">
        <v>221</v>
      </c>
      <c r="C23" s="389">
        <v>650</v>
      </c>
      <c r="D23" s="390">
        <v>24.922600619195045</v>
      </c>
      <c r="E23" s="390">
        <v>46.130030959752318</v>
      </c>
      <c r="F23" s="390">
        <v>16.099071207430342</v>
      </c>
      <c r="G23" s="390">
        <v>83.900928792569658</v>
      </c>
      <c r="O23" s="326"/>
      <c r="P23" s="325"/>
      <c r="Q23" s="325"/>
      <c r="R23" s="325"/>
      <c r="S23" s="325"/>
      <c r="T23" s="325"/>
      <c r="U23" s="325"/>
      <c r="V23" s="325"/>
      <c r="W23" s="325"/>
      <c r="X23" s="358"/>
    </row>
    <row r="24" spans="1:24" s="357" customFormat="1" ht="15" customHeight="1">
      <c r="A24" s="741"/>
      <c r="B24" s="631" t="s">
        <v>222</v>
      </c>
      <c r="C24" s="389">
        <v>100</v>
      </c>
      <c r="D24" s="390">
        <v>20.792079207920793</v>
      </c>
      <c r="E24" s="390">
        <v>24.752475247524753</v>
      </c>
      <c r="F24" s="390">
        <v>14.85148514851485</v>
      </c>
      <c r="G24" s="390">
        <v>80.198019801980209</v>
      </c>
      <c r="O24" s="326"/>
      <c r="P24" s="324"/>
      <c r="Q24" s="324"/>
      <c r="R24" s="324"/>
      <c r="S24" s="324"/>
      <c r="T24" s="324"/>
      <c r="U24" s="324"/>
      <c r="V24" s="324"/>
      <c r="W24" s="324"/>
      <c r="X24" s="358"/>
    </row>
    <row r="25" spans="1:24" s="357" customFormat="1" ht="15" customHeight="1">
      <c r="A25" s="742"/>
      <c r="B25" s="632" t="s">
        <v>100</v>
      </c>
      <c r="C25" s="391">
        <v>450</v>
      </c>
      <c r="D25" s="392">
        <v>45.657015590200444</v>
      </c>
      <c r="E25" s="392">
        <v>26.280623608017816</v>
      </c>
      <c r="F25" s="392">
        <v>4.231625835189309</v>
      </c>
      <c r="G25" s="392">
        <v>73.942093541202667</v>
      </c>
      <c r="O25" s="326"/>
      <c r="P25" s="325"/>
      <c r="Q25" s="325"/>
      <c r="R25" s="325"/>
      <c r="S25" s="325"/>
      <c r="T25" s="325"/>
      <c r="U25" s="325"/>
      <c r="V25" s="325"/>
      <c r="W25" s="325"/>
      <c r="X25" s="358"/>
    </row>
    <row r="26" spans="1:24" s="357" customFormat="1" ht="15" customHeight="1">
      <c r="A26" s="743" t="s">
        <v>87</v>
      </c>
      <c r="B26" s="633" t="s">
        <v>101</v>
      </c>
      <c r="C26" s="393">
        <v>210</v>
      </c>
      <c r="D26" s="394">
        <v>66.826923076923066</v>
      </c>
      <c r="E26" s="394">
        <v>12.980769230769232</v>
      </c>
      <c r="F26" s="394">
        <v>3.3653846153846154</v>
      </c>
      <c r="G26" s="394">
        <v>96.634615384615387</v>
      </c>
      <c r="O26" s="326"/>
      <c r="P26" s="325"/>
      <c r="Q26" s="325"/>
      <c r="R26" s="325"/>
      <c r="S26" s="325"/>
      <c r="T26" s="325"/>
      <c r="U26" s="325"/>
      <c r="V26" s="325"/>
      <c r="W26" s="325"/>
      <c r="X26" s="358"/>
    </row>
    <row r="27" spans="1:24" s="357" customFormat="1" ht="15" customHeight="1">
      <c r="A27" s="741"/>
      <c r="B27" s="631" t="s">
        <v>223</v>
      </c>
      <c r="C27" s="389">
        <v>300</v>
      </c>
      <c r="D27" s="390">
        <v>37.5</v>
      </c>
      <c r="E27" s="390">
        <v>13.513513513513514</v>
      </c>
      <c r="F27" s="390">
        <v>21.95945945945946</v>
      </c>
      <c r="G27" s="390">
        <v>74.324324324324323</v>
      </c>
      <c r="O27" s="326"/>
      <c r="P27" s="325"/>
      <c r="Q27" s="325"/>
      <c r="R27" s="325"/>
      <c r="S27" s="325"/>
      <c r="T27" s="325"/>
      <c r="U27" s="325"/>
      <c r="V27" s="325"/>
      <c r="W27" s="325"/>
      <c r="X27" s="358"/>
    </row>
    <row r="28" spans="1:24" s="357" customFormat="1" ht="15" customHeight="1">
      <c r="A28" s="741"/>
      <c r="B28" s="631" t="s">
        <v>224</v>
      </c>
      <c r="C28" s="389">
        <v>230</v>
      </c>
      <c r="D28" s="390">
        <v>32.034632034632033</v>
      </c>
      <c r="E28" s="390">
        <v>41.558441558441558</v>
      </c>
      <c r="F28" s="390">
        <v>1.7316017316017316</v>
      </c>
      <c r="G28" s="390">
        <v>28.571428571428569</v>
      </c>
      <c r="O28" s="326"/>
      <c r="P28" s="360"/>
      <c r="Q28" s="360"/>
      <c r="R28" s="360"/>
      <c r="S28" s="360"/>
      <c r="T28" s="360"/>
      <c r="U28" s="360"/>
      <c r="V28" s="360"/>
      <c r="W28" s="360"/>
      <c r="X28" s="358"/>
    </row>
    <row r="29" spans="1:24" s="357" customFormat="1" ht="14.25">
      <c r="A29" s="741"/>
      <c r="B29" s="631" t="s">
        <v>102</v>
      </c>
      <c r="C29" s="389">
        <v>320</v>
      </c>
      <c r="D29" s="390">
        <v>45.625</v>
      </c>
      <c r="E29" s="390">
        <v>33.125</v>
      </c>
      <c r="F29" s="390">
        <v>32.1875</v>
      </c>
      <c r="G29" s="390">
        <v>61.875</v>
      </c>
      <c r="O29" s="326"/>
      <c r="P29" s="324"/>
      <c r="Q29" s="324"/>
      <c r="R29" s="324"/>
      <c r="S29" s="324"/>
      <c r="T29" s="324"/>
      <c r="U29" s="324"/>
      <c r="V29" s="324"/>
      <c r="W29" s="324"/>
      <c r="X29" s="358"/>
    </row>
    <row r="30" spans="1:24" s="386" customFormat="1" ht="27">
      <c r="A30" s="741"/>
      <c r="B30" s="631" t="s">
        <v>225</v>
      </c>
      <c r="C30" s="389">
        <v>1300</v>
      </c>
      <c r="D30" s="390">
        <v>49.922839506172842</v>
      </c>
      <c r="E30" s="390">
        <v>34.722222222222221</v>
      </c>
      <c r="F30" s="390">
        <v>41.280864197530867</v>
      </c>
      <c r="G30" s="390">
        <v>56.635802469135797</v>
      </c>
      <c r="H30" s="357"/>
      <c r="I30" s="357"/>
      <c r="J30" s="357"/>
      <c r="K30" s="357"/>
      <c r="L30" s="357"/>
      <c r="M30" s="357"/>
      <c r="N30" s="357"/>
      <c r="O30" s="326"/>
      <c r="P30" s="325"/>
      <c r="Q30" s="325"/>
      <c r="R30" s="325"/>
      <c r="S30" s="325"/>
      <c r="T30" s="325"/>
      <c r="U30" s="325"/>
      <c r="V30" s="325"/>
      <c r="W30" s="325"/>
      <c r="X30" s="385"/>
    </row>
    <row r="31" spans="1:24" s="386" customFormat="1" ht="15" customHeight="1">
      <c r="A31" s="741"/>
      <c r="B31" s="631" t="s">
        <v>103</v>
      </c>
      <c r="C31" s="389">
        <v>1100</v>
      </c>
      <c r="D31" s="390">
        <v>51.498637602179841</v>
      </c>
      <c r="E31" s="390">
        <v>24.52316076294278</v>
      </c>
      <c r="F31" s="390">
        <v>16.802906448683018</v>
      </c>
      <c r="G31" s="390">
        <v>74.205267938237967</v>
      </c>
      <c r="H31" s="357"/>
      <c r="I31" s="357"/>
      <c r="J31" s="357"/>
      <c r="K31" s="357"/>
      <c r="L31" s="357"/>
      <c r="M31" s="357"/>
      <c r="N31" s="357"/>
      <c r="O31" s="326"/>
      <c r="P31" s="325"/>
      <c r="Q31" s="325"/>
      <c r="R31" s="325"/>
      <c r="S31" s="325"/>
      <c r="T31" s="325"/>
      <c r="U31" s="325"/>
      <c r="V31" s="325"/>
      <c r="W31" s="325"/>
      <c r="X31" s="385"/>
    </row>
    <row r="32" spans="1:24" s="386" customFormat="1" ht="15" customHeight="1">
      <c r="A32" s="741"/>
      <c r="B32" s="631" t="s">
        <v>104</v>
      </c>
      <c r="C32" s="389">
        <v>270</v>
      </c>
      <c r="D32" s="390">
        <v>8.9552238805970141</v>
      </c>
      <c r="E32" s="390">
        <v>35.820895522388057</v>
      </c>
      <c r="F32" s="390">
        <v>51.119402985074622</v>
      </c>
      <c r="G32" s="390">
        <v>42.910447761194028</v>
      </c>
      <c r="H32" s="357"/>
      <c r="I32" s="357"/>
      <c r="J32" s="357"/>
      <c r="K32" s="357"/>
      <c r="L32" s="357"/>
      <c r="M32" s="357"/>
      <c r="N32" s="357"/>
      <c r="O32" s="326"/>
      <c r="P32" s="360"/>
      <c r="Q32" s="360"/>
      <c r="R32" s="360"/>
      <c r="S32" s="360"/>
      <c r="T32" s="360"/>
      <c r="U32" s="360"/>
      <c r="V32" s="360"/>
      <c r="W32" s="360"/>
      <c r="X32" s="385"/>
    </row>
    <row r="33" spans="1:254" s="357" customFormat="1" ht="15" customHeight="1">
      <c r="A33" s="741"/>
      <c r="B33" s="631" t="s">
        <v>105</v>
      </c>
      <c r="C33" s="389">
        <v>100</v>
      </c>
      <c r="D33" s="390">
        <v>67.64705882352942</v>
      </c>
      <c r="E33" s="390">
        <v>25.490196078431371</v>
      </c>
      <c r="F33" s="390">
        <v>37.254901960784316</v>
      </c>
      <c r="G33" s="390">
        <v>58.82352941176471</v>
      </c>
      <c r="O33" s="326"/>
      <c r="P33" s="324"/>
      <c r="Q33" s="324"/>
      <c r="R33" s="324"/>
      <c r="S33" s="324"/>
      <c r="T33" s="324"/>
      <c r="U33" s="324"/>
      <c r="V33" s="324"/>
      <c r="W33" s="324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/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66"/>
      <c r="FK33" s="366"/>
      <c r="FL33" s="366"/>
      <c r="FM33" s="366"/>
      <c r="FN33" s="366"/>
      <c r="FO33" s="366"/>
      <c r="FP33" s="366"/>
      <c r="FQ33" s="366"/>
      <c r="FR33" s="366"/>
      <c r="FS33" s="366"/>
      <c r="FT33" s="366"/>
      <c r="FU33" s="366"/>
      <c r="FV33" s="366"/>
      <c r="FW33" s="366"/>
      <c r="FX33" s="366"/>
      <c r="FY33" s="366"/>
      <c r="FZ33" s="366"/>
      <c r="GA33" s="366"/>
      <c r="GB33" s="366"/>
      <c r="GC33" s="366"/>
      <c r="GD33" s="366"/>
      <c r="GE33" s="366"/>
      <c r="GF33" s="366"/>
      <c r="GG33" s="366"/>
      <c r="GH33" s="366"/>
      <c r="GI33" s="366"/>
      <c r="GJ33" s="366"/>
      <c r="GK33" s="366"/>
      <c r="GL33" s="366"/>
      <c r="GM33" s="366"/>
      <c r="GN33" s="366"/>
      <c r="GO33" s="366"/>
      <c r="GP33" s="366"/>
      <c r="GQ33" s="366"/>
      <c r="GR33" s="366"/>
      <c r="GS33" s="366"/>
      <c r="GT33" s="366"/>
      <c r="GU33" s="366"/>
      <c r="GV33" s="366"/>
      <c r="GW33" s="366"/>
      <c r="GX33" s="366"/>
      <c r="GY33" s="366"/>
      <c r="GZ33" s="366"/>
      <c r="HA33" s="366"/>
      <c r="HB33" s="366"/>
      <c r="HC33" s="366"/>
      <c r="HD33" s="366"/>
      <c r="HE33" s="366"/>
      <c r="HF33" s="366"/>
      <c r="HG33" s="366"/>
      <c r="HH33" s="366"/>
      <c r="HI33" s="366"/>
      <c r="HJ33" s="366"/>
      <c r="HK33" s="366"/>
      <c r="HL33" s="366"/>
      <c r="HM33" s="366"/>
      <c r="HN33" s="366"/>
      <c r="HO33" s="366"/>
      <c r="HP33" s="366"/>
      <c r="HQ33" s="366"/>
      <c r="HR33" s="366"/>
      <c r="HS33" s="366"/>
      <c r="HT33" s="366"/>
      <c r="HU33" s="366"/>
      <c r="HV33" s="366"/>
      <c r="HW33" s="366"/>
      <c r="HX33" s="366"/>
      <c r="HY33" s="366"/>
      <c r="HZ33" s="366"/>
      <c r="IA33" s="366"/>
      <c r="IB33" s="366"/>
      <c r="IC33" s="366"/>
      <c r="ID33" s="366"/>
      <c r="IE33" s="366"/>
      <c r="IF33" s="366"/>
      <c r="IG33" s="366"/>
      <c r="IH33" s="366"/>
      <c r="II33" s="366"/>
      <c r="IJ33" s="366"/>
      <c r="IK33" s="366"/>
      <c r="IL33" s="366"/>
      <c r="IM33" s="366"/>
      <c r="IN33" s="366"/>
      <c r="IO33" s="366"/>
      <c r="IP33" s="366"/>
      <c r="IQ33" s="366"/>
      <c r="IR33" s="366"/>
      <c r="IS33" s="366"/>
      <c r="IT33" s="366"/>
    </row>
    <row r="34" spans="1:254" s="357" customFormat="1" ht="15" customHeight="1">
      <c r="A34" s="741"/>
      <c r="B34" s="631" t="s">
        <v>106</v>
      </c>
      <c r="C34" s="389">
        <v>50</v>
      </c>
      <c r="D34" s="390">
        <v>36.538461538461533</v>
      </c>
      <c r="E34" s="390">
        <v>32.692307692307693</v>
      </c>
      <c r="F34" s="390">
        <v>0</v>
      </c>
      <c r="G34" s="390">
        <v>38.461538461538467</v>
      </c>
      <c r="O34" s="326"/>
      <c r="P34" s="325"/>
      <c r="Q34" s="325"/>
      <c r="R34" s="325"/>
      <c r="S34" s="325"/>
      <c r="T34" s="325"/>
      <c r="U34" s="325"/>
      <c r="V34" s="325"/>
      <c r="W34" s="325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  <c r="IB34" s="366"/>
      <c r="IC34" s="366"/>
      <c r="ID34" s="366"/>
      <c r="IE34" s="366"/>
      <c r="IF34" s="366"/>
      <c r="IG34" s="366"/>
      <c r="IH34" s="366"/>
      <c r="II34" s="366"/>
      <c r="IJ34" s="366"/>
      <c r="IK34" s="366"/>
      <c r="IL34" s="366"/>
      <c r="IM34" s="366"/>
      <c r="IN34" s="366"/>
      <c r="IO34" s="366"/>
      <c r="IP34" s="366"/>
      <c r="IQ34" s="366"/>
      <c r="IR34" s="366"/>
      <c r="IS34" s="366"/>
      <c r="IT34" s="366"/>
    </row>
    <row r="35" spans="1:254" s="386" customFormat="1" ht="15" customHeight="1">
      <c r="A35" s="742"/>
      <c r="B35" s="632" t="s">
        <v>107</v>
      </c>
      <c r="C35" s="391">
        <v>180</v>
      </c>
      <c r="D35" s="392">
        <v>28.021978021978022</v>
      </c>
      <c r="E35" s="392">
        <v>38.461538461538467</v>
      </c>
      <c r="F35" s="392">
        <v>35.714285714285715</v>
      </c>
      <c r="G35" s="392">
        <v>57.142857142857139</v>
      </c>
      <c r="H35" s="357"/>
      <c r="I35" s="357"/>
      <c r="J35" s="357"/>
      <c r="K35" s="357"/>
      <c r="L35" s="357"/>
      <c r="M35" s="357"/>
      <c r="N35" s="357"/>
      <c r="O35" s="326"/>
      <c r="P35" s="325"/>
      <c r="Q35" s="325"/>
      <c r="R35" s="325"/>
      <c r="S35" s="325"/>
      <c r="T35" s="325"/>
      <c r="U35" s="325"/>
      <c r="V35" s="325"/>
      <c r="W35" s="325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7"/>
      <c r="CF35" s="387"/>
      <c r="CG35" s="387"/>
      <c r="CH35" s="387"/>
      <c r="CI35" s="387"/>
      <c r="CJ35" s="387"/>
      <c r="CK35" s="387"/>
      <c r="CL35" s="387"/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7"/>
      <c r="DB35" s="387"/>
      <c r="DC35" s="387"/>
      <c r="DD35" s="387"/>
      <c r="DE35" s="387"/>
      <c r="DF35" s="387"/>
      <c r="DG35" s="387"/>
      <c r="DH35" s="387"/>
      <c r="DI35" s="387"/>
      <c r="DJ35" s="387"/>
      <c r="DK35" s="387"/>
      <c r="DL35" s="387"/>
      <c r="DM35" s="387"/>
      <c r="DN35" s="387"/>
      <c r="DO35" s="387"/>
      <c r="DP35" s="387"/>
      <c r="DQ35" s="387"/>
      <c r="DR35" s="387"/>
      <c r="DS35" s="387"/>
      <c r="DT35" s="387"/>
      <c r="DU35" s="387"/>
      <c r="DV35" s="387"/>
      <c r="DW35" s="387"/>
      <c r="DX35" s="387"/>
      <c r="DY35" s="387"/>
      <c r="DZ35" s="387"/>
      <c r="EA35" s="387"/>
      <c r="EB35" s="387"/>
      <c r="EC35" s="387"/>
      <c r="ED35" s="387"/>
      <c r="EE35" s="387"/>
      <c r="EF35" s="387"/>
      <c r="EG35" s="387"/>
      <c r="EH35" s="387"/>
      <c r="EI35" s="387"/>
      <c r="EJ35" s="387"/>
      <c r="EK35" s="387"/>
      <c r="EL35" s="387"/>
      <c r="EM35" s="387"/>
      <c r="EN35" s="387"/>
      <c r="EO35" s="387"/>
      <c r="EP35" s="387"/>
      <c r="EQ35" s="387"/>
      <c r="ER35" s="387"/>
      <c r="ES35" s="387"/>
      <c r="ET35" s="387"/>
      <c r="EU35" s="387"/>
      <c r="EV35" s="387"/>
      <c r="EW35" s="387"/>
      <c r="EX35" s="387"/>
      <c r="EY35" s="387"/>
      <c r="EZ35" s="387"/>
      <c r="FA35" s="387"/>
      <c r="FB35" s="387"/>
      <c r="FC35" s="387"/>
      <c r="FD35" s="387"/>
      <c r="FE35" s="387"/>
      <c r="FF35" s="387"/>
      <c r="FG35" s="387"/>
      <c r="FH35" s="387"/>
      <c r="FI35" s="387"/>
      <c r="FJ35" s="387"/>
      <c r="FK35" s="387"/>
      <c r="FL35" s="387"/>
      <c r="FM35" s="387"/>
      <c r="FN35" s="387"/>
      <c r="FO35" s="387"/>
      <c r="FP35" s="387"/>
      <c r="FQ35" s="387"/>
      <c r="FR35" s="387"/>
      <c r="FS35" s="387"/>
      <c r="FT35" s="387"/>
      <c r="FU35" s="387"/>
      <c r="FV35" s="387"/>
      <c r="FW35" s="387"/>
      <c r="FX35" s="387"/>
      <c r="FY35" s="387"/>
      <c r="FZ35" s="387"/>
      <c r="GA35" s="387"/>
      <c r="GB35" s="387"/>
      <c r="GC35" s="387"/>
      <c r="GD35" s="387"/>
      <c r="GE35" s="387"/>
      <c r="GF35" s="387"/>
      <c r="GG35" s="387"/>
      <c r="GH35" s="387"/>
      <c r="GI35" s="387"/>
      <c r="GJ35" s="387"/>
      <c r="GK35" s="387"/>
      <c r="GL35" s="387"/>
      <c r="GM35" s="387"/>
      <c r="GN35" s="387"/>
      <c r="GO35" s="387"/>
      <c r="GP35" s="387"/>
      <c r="GQ35" s="387"/>
      <c r="GR35" s="387"/>
      <c r="GS35" s="387"/>
      <c r="GT35" s="387"/>
      <c r="GU35" s="387"/>
      <c r="GV35" s="387"/>
      <c r="GW35" s="387"/>
      <c r="GX35" s="387"/>
      <c r="GY35" s="387"/>
      <c r="GZ35" s="387"/>
      <c r="HA35" s="387"/>
      <c r="HB35" s="387"/>
      <c r="HC35" s="387"/>
      <c r="HD35" s="387"/>
      <c r="HE35" s="387"/>
      <c r="HF35" s="387"/>
      <c r="HG35" s="387"/>
      <c r="HH35" s="387"/>
      <c r="HI35" s="387"/>
      <c r="HJ35" s="387"/>
      <c r="HK35" s="387"/>
      <c r="HL35" s="387"/>
      <c r="HM35" s="387"/>
      <c r="HN35" s="387"/>
      <c r="HO35" s="387"/>
      <c r="HP35" s="387"/>
      <c r="HQ35" s="387"/>
      <c r="HR35" s="387"/>
      <c r="HS35" s="387"/>
      <c r="HT35" s="387"/>
      <c r="HU35" s="387"/>
      <c r="HV35" s="387"/>
      <c r="HW35" s="387"/>
      <c r="HX35" s="387"/>
      <c r="HY35" s="387"/>
      <c r="HZ35" s="387"/>
      <c r="IA35" s="387"/>
      <c r="IB35" s="387"/>
      <c r="IC35" s="387"/>
      <c r="ID35" s="387"/>
      <c r="IE35" s="387"/>
      <c r="IF35" s="387"/>
      <c r="IG35" s="387"/>
      <c r="IH35" s="387"/>
      <c r="II35" s="387"/>
      <c r="IJ35" s="387"/>
      <c r="IK35" s="387"/>
      <c r="IL35" s="387"/>
      <c r="IM35" s="387"/>
      <c r="IN35" s="387"/>
      <c r="IO35" s="387"/>
      <c r="IP35" s="387"/>
      <c r="IQ35" s="387"/>
      <c r="IR35" s="387"/>
      <c r="IS35" s="387"/>
      <c r="IT35" s="387"/>
    </row>
    <row r="36" spans="1:254" s="386" customFormat="1" ht="14.25">
      <c r="A36" s="741" t="s">
        <v>89</v>
      </c>
      <c r="B36" s="633" t="s">
        <v>108</v>
      </c>
      <c r="C36" s="393">
        <v>890</v>
      </c>
      <c r="D36" s="394">
        <v>16.085489313835772</v>
      </c>
      <c r="E36" s="394">
        <v>38.470191226096738</v>
      </c>
      <c r="F36" s="394">
        <v>0.11248593925759282</v>
      </c>
      <c r="G36" s="394">
        <v>14.285714285714285</v>
      </c>
      <c r="H36" s="357"/>
      <c r="I36" s="357"/>
      <c r="J36" s="357"/>
      <c r="K36" s="357"/>
      <c r="L36" s="357"/>
      <c r="M36" s="357"/>
      <c r="N36" s="357"/>
      <c r="O36" s="326"/>
      <c r="P36" s="360"/>
      <c r="Q36" s="360"/>
      <c r="R36" s="360"/>
      <c r="S36" s="360"/>
      <c r="T36" s="360"/>
      <c r="U36" s="360"/>
      <c r="V36" s="360"/>
      <c r="W36" s="360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7"/>
      <c r="CF36" s="387"/>
      <c r="CG36" s="387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7"/>
      <c r="DB36" s="387"/>
      <c r="DC36" s="387"/>
      <c r="DD36" s="387"/>
      <c r="DE36" s="387"/>
      <c r="DF36" s="387"/>
      <c r="DG36" s="387"/>
      <c r="DH36" s="387"/>
      <c r="DI36" s="387"/>
      <c r="DJ36" s="387"/>
      <c r="DK36" s="387"/>
      <c r="DL36" s="387"/>
      <c r="DM36" s="387"/>
      <c r="DN36" s="387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7"/>
      <c r="EJ36" s="387"/>
      <c r="EK36" s="387"/>
      <c r="EL36" s="387"/>
      <c r="EM36" s="387"/>
      <c r="EN36" s="387"/>
      <c r="EO36" s="387"/>
      <c r="EP36" s="387"/>
      <c r="EQ36" s="387"/>
      <c r="ER36" s="387"/>
      <c r="ES36" s="387"/>
      <c r="ET36" s="387"/>
      <c r="EU36" s="387"/>
      <c r="EV36" s="387"/>
      <c r="EW36" s="387"/>
      <c r="EX36" s="387"/>
      <c r="EY36" s="387"/>
      <c r="EZ36" s="387"/>
      <c r="FA36" s="387"/>
      <c r="FB36" s="387"/>
      <c r="FC36" s="387"/>
      <c r="FD36" s="387"/>
      <c r="FE36" s="387"/>
      <c r="FF36" s="387"/>
      <c r="FG36" s="387"/>
      <c r="FH36" s="387"/>
      <c r="FI36" s="387"/>
      <c r="FJ36" s="387"/>
      <c r="FK36" s="387"/>
      <c r="FL36" s="387"/>
      <c r="FM36" s="387"/>
      <c r="FN36" s="387"/>
      <c r="FO36" s="387"/>
      <c r="FP36" s="387"/>
      <c r="FQ36" s="387"/>
      <c r="FR36" s="387"/>
      <c r="FS36" s="387"/>
      <c r="FT36" s="387"/>
      <c r="FU36" s="387"/>
      <c r="FV36" s="387"/>
      <c r="FW36" s="387"/>
      <c r="FX36" s="387"/>
      <c r="FY36" s="387"/>
      <c r="FZ36" s="387"/>
      <c r="GA36" s="387"/>
      <c r="GB36" s="387"/>
      <c r="GC36" s="387"/>
      <c r="GD36" s="387"/>
      <c r="GE36" s="387"/>
      <c r="GF36" s="387"/>
      <c r="GG36" s="387"/>
      <c r="GH36" s="387"/>
      <c r="GI36" s="387"/>
      <c r="GJ36" s="387"/>
      <c r="GK36" s="387"/>
      <c r="GL36" s="387"/>
      <c r="GM36" s="387"/>
      <c r="GN36" s="387"/>
      <c r="GO36" s="387"/>
      <c r="GP36" s="387"/>
      <c r="GQ36" s="387"/>
      <c r="GR36" s="387"/>
      <c r="GS36" s="387"/>
      <c r="GT36" s="387"/>
      <c r="GU36" s="387"/>
      <c r="GV36" s="387"/>
      <c r="GW36" s="387"/>
      <c r="GX36" s="387"/>
      <c r="GY36" s="387"/>
      <c r="GZ36" s="387"/>
      <c r="HA36" s="387"/>
      <c r="HB36" s="387"/>
      <c r="HC36" s="387"/>
      <c r="HD36" s="387"/>
      <c r="HE36" s="387"/>
      <c r="HF36" s="387"/>
      <c r="HG36" s="387"/>
      <c r="HH36" s="387"/>
      <c r="HI36" s="387"/>
      <c r="HJ36" s="387"/>
      <c r="HK36" s="387"/>
      <c r="HL36" s="387"/>
      <c r="HM36" s="387"/>
      <c r="HN36" s="387"/>
      <c r="HO36" s="387"/>
      <c r="HP36" s="387"/>
      <c r="HQ36" s="387"/>
      <c r="HR36" s="387"/>
      <c r="HS36" s="387"/>
      <c r="HT36" s="387"/>
      <c r="HU36" s="387"/>
      <c r="HV36" s="387"/>
      <c r="HW36" s="387"/>
      <c r="HX36" s="387"/>
      <c r="HY36" s="387"/>
      <c r="HZ36" s="387"/>
      <c r="IA36" s="387"/>
      <c r="IB36" s="387"/>
      <c r="IC36" s="387"/>
      <c r="ID36" s="387"/>
      <c r="IE36" s="387"/>
      <c r="IF36" s="387"/>
      <c r="IG36" s="387"/>
      <c r="IH36" s="387"/>
      <c r="II36" s="387"/>
      <c r="IJ36" s="387"/>
      <c r="IK36" s="387"/>
      <c r="IL36" s="387"/>
      <c r="IM36" s="387"/>
      <c r="IN36" s="387"/>
      <c r="IO36" s="387"/>
      <c r="IP36" s="387"/>
      <c r="IQ36" s="387"/>
      <c r="IR36" s="387"/>
      <c r="IS36" s="387"/>
      <c r="IT36" s="387"/>
    </row>
    <row r="37" spans="1:254" s="386" customFormat="1" ht="14.25">
      <c r="A37" s="741"/>
      <c r="B37" s="631" t="s">
        <v>109</v>
      </c>
      <c r="C37" s="389">
        <v>350</v>
      </c>
      <c r="D37" s="390">
        <v>12.427745664739884</v>
      </c>
      <c r="E37" s="390">
        <v>61.560693641618499</v>
      </c>
      <c r="F37" s="390">
        <v>25.433526011560691</v>
      </c>
      <c r="G37" s="390">
        <v>48.843930635838149</v>
      </c>
      <c r="H37" s="357"/>
      <c r="I37" s="357"/>
      <c r="J37" s="357"/>
      <c r="K37" s="357"/>
      <c r="L37" s="357"/>
      <c r="M37" s="357"/>
      <c r="N37" s="357"/>
      <c r="O37" s="326"/>
      <c r="P37" s="324"/>
      <c r="Q37" s="324"/>
      <c r="R37" s="324"/>
      <c r="S37" s="324"/>
      <c r="T37" s="324"/>
      <c r="U37" s="324"/>
      <c r="V37" s="324"/>
      <c r="W37" s="324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7"/>
      <c r="AZ37" s="387"/>
      <c r="BA37" s="387"/>
      <c r="BB37" s="387"/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387"/>
      <c r="CA37" s="387"/>
      <c r="CB37" s="387"/>
      <c r="CC37" s="387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7"/>
      <c r="EJ37" s="387"/>
      <c r="EK37" s="387"/>
      <c r="EL37" s="387"/>
      <c r="EM37" s="387"/>
      <c r="EN37" s="387"/>
      <c r="EO37" s="387"/>
      <c r="EP37" s="387"/>
      <c r="EQ37" s="387"/>
      <c r="ER37" s="387"/>
      <c r="ES37" s="387"/>
      <c r="ET37" s="387"/>
      <c r="EU37" s="387"/>
      <c r="EV37" s="387"/>
      <c r="EW37" s="387"/>
      <c r="EX37" s="387"/>
      <c r="EY37" s="387"/>
      <c r="EZ37" s="387"/>
      <c r="FA37" s="387"/>
      <c r="FB37" s="387"/>
      <c r="FC37" s="387"/>
      <c r="FD37" s="387"/>
      <c r="FE37" s="387"/>
      <c r="FF37" s="387"/>
      <c r="FG37" s="387"/>
      <c r="FH37" s="387"/>
      <c r="FI37" s="387"/>
      <c r="FJ37" s="387"/>
      <c r="FK37" s="387"/>
      <c r="FL37" s="387"/>
      <c r="FM37" s="387"/>
      <c r="FN37" s="387"/>
      <c r="FO37" s="387"/>
      <c r="FP37" s="387"/>
      <c r="FQ37" s="387"/>
      <c r="FR37" s="387"/>
      <c r="FS37" s="387"/>
      <c r="FT37" s="387"/>
      <c r="FU37" s="387"/>
      <c r="FV37" s="387"/>
      <c r="FW37" s="387"/>
      <c r="FX37" s="387"/>
      <c r="FY37" s="387"/>
      <c r="FZ37" s="387"/>
      <c r="GA37" s="387"/>
      <c r="GB37" s="387"/>
      <c r="GC37" s="387"/>
      <c r="GD37" s="387"/>
      <c r="GE37" s="387"/>
      <c r="GF37" s="387"/>
      <c r="GG37" s="387"/>
      <c r="GH37" s="387"/>
      <c r="GI37" s="387"/>
      <c r="GJ37" s="387"/>
      <c r="GK37" s="387"/>
      <c r="GL37" s="387"/>
      <c r="GM37" s="387"/>
      <c r="GN37" s="387"/>
      <c r="GO37" s="387"/>
      <c r="GP37" s="387"/>
      <c r="GQ37" s="387"/>
      <c r="GR37" s="387"/>
      <c r="GS37" s="387"/>
      <c r="GT37" s="387"/>
      <c r="GU37" s="387"/>
      <c r="GV37" s="387"/>
      <c r="GW37" s="387"/>
      <c r="GX37" s="387"/>
      <c r="GY37" s="387"/>
      <c r="GZ37" s="387"/>
      <c r="HA37" s="387"/>
      <c r="HB37" s="387"/>
      <c r="HC37" s="387"/>
      <c r="HD37" s="387"/>
      <c r="HE37" s="387"/>
      <c r="HF37" s="387"/>
      <c r="HG37" s="387"/>
      <c r="HH37" s="387"/>
      <c r="HI37" s="387"/>
      <c r="HJ37" s="387"/>
      <c r="HK37" s="387"/>
      <c r="HL37" s="387"/>
      <c r="HM37" s="387"/>
      <c r="HN37" s="387"/>
      <c r="HO37" s="387"/>
      <c r="HP37" s="387"/>
      <c r="HQ37" s="387"/>
      <c r="HR37" s="387"/>
      <c r="HS37" s="387"/>
      <c r="HT37" s="387"/>
      <c r="HU37" s="387"/>
      <c r="HV37" s="387"/>
      <c r="HW37" s="387"/>
      <c r="HX37" s="387"/>
      <c r="HY37" s="387"/>
      <c r="HZ37" s="387"/>
      <c r="IA37" s="387"/>
      <c r="IB37" s="387"/>
      <c r="IC37" s="387"/>
      <c r="ID37" s="387"/>
      <c r="IE37" s="387"/>
      <c r="IF37" s="387"/>
      <c r="IG37" s="387"/>
      <c r="IH37" s="387"/>
      <c r="II37" s="387"/>
      <c r="IJ37" s="387"/>
      <c r="IK37" s="387"/>
      <c r="IL37" s="387"/>
      <c r="IM37" s="387"/>
      <c r="IN37" s="387"/>
      <c r="IO37" s="387"/>
      <c r="IP37" s="387"/>
      <c r="IQ37" s="387"/>
      <c r="IR37" s="387"/>
      <c r="IS37" s="387"/>
      <c r="IT37" s="387"/>
    </row>
    <row r="38" spans="1:254" s="357" customFormat="1" ht="27">
      <c r="A38" s="741"/>
      <c r="B38" s="631" t="s">
        <v>226</v>
      </c>
      <c r="C38" s="389">
        <v>170</v>
      </c>
      <c r="D38" s="390">
        <v>18.823529411764707</v>
      </c>
      <c r="E38" s="390">
        <v>51.17647058823529</v>
      </c>
      <c r="F38" s="390">
        <v>18.235294117647058</v>
      </c>
      <c r="G38" s="390">
        <v>61.176470588235297</v>
      </c>
      <c r="O38" s="326"/>
      <c r="P38" s="325"/>
      <c r="Q38" s="325"/>
      <c r="R38" s="325"/>
      <c r="S38" s="325"/>
      <c r="T38" s="325"/>
      <c r="U38" s="325"/>
      <c r="V38" s="325"/>
      <c r="W38" s="325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66"/>
      <c r="FK38" s="366"/>
      <c r="FL38" s="366"/>
      <c r="FM38" s="366"/>
      <c r="FN38" s="366"/>
      <c r="FO38" s="366"/>
      <c r="FP38" s="366"/>
      <c r="FQ38" s="366"/>
      <c r="FR38" s="366"/>
      <c r="FS38" s="366"/>
      <c r="FT38" s="366"/>
      <c r="FU38" s="366"/>
      <c r="FV38" s="366"/>
      <c r="FW38" s="366"/>
      <c r="FX38" s="366"/>
      <c r="FY38" s="366"/>
      <c r="FZ38" s="366"/>
      <c r="GA38" s="366"/>
      <c r="GB38" s="366"/>
      <c r="GC38" s="366"/>
      <c r="GD38" s="366"/>
      <c r="GE38" s="366"/>
      <c r="GF38" s="366"/>
      <c r="GG38" s="366"/>
      <c r="GH38" s="366"/>
      <c r="GI38" s="366"/>
      <c r="GJ38" s="366"/>
      <c r="GK38" s="366"/>
      <c r="GL38" s="366"/>
      <c r="GM38" s="366"/>
      <c r="GN38" s="366"/>
      <c r="GO38" s="366"/>
      <c r="GP38" s="366"/>
      <c r="GQ38" s="366"/>
      <c r="GR38" s="366"/>
      <c r="GS38" s="366"/>
      <c r="GT38" s="366"/>
      <c r="GU38" s="366"/>
      <c r="GV38" s="366"/>
      <c r="GW38" s="366"/>
      <c r="GX38" s="366"/>
      <c r="GY38" s="366"/>
      <c r="GZ38" s="366"/>
      <c r="HA38" s="366"/>
      <c r="HB38" s="366"/>
      <c r="HC38" s="366"/>
      <c r="HD38" s="366"/>
      <c r="HE38" s="366"/>
      <c r="HF38" s="366"/>
      <c r="HG38" s="366"/>
      <c r="HH38" s="366"/>
      <c r="HI38" s="366"/>
      <c r="HJ38" s="366"/>
      <c r="HK38" s="366"/>
      <c r="HL38" s="366"/>
      <c r="HM38" s="366"/>
      <c r="HN38" s="366"/>
      <c r="HO38" s="366"/>
      <c r="HP38" s="366"/>
      <c r="HQ38" s="366"/>
      <c r="HR38" s="366"/>
      <c r="HS38" s="366"/>
      <c r="HT38" s="366"/>
      <c r="HU38" s="366"/>
      <c r="HV38" s="366"/>
      <c r="HW38" s="366"/>
      <c r="HX38" s="366"/>
      <c r="HY38" s="366"/>
      <c r="HZ38" s="366"/>
      <c r="IA38" s="366"/>
      <c r="IB38" s="366"/>
      <c r="IC38" s="366"/>
      <c r="ID38" s="366"/>
      <c r="IE38" s="366"/>
      <c r="IF38" s="366"/>
      <c r="IG38" s="366"/>
      <c r="IH38" s="366"/>
      <c r="II38" s="366"/>
      <c r="IJ38" s="366"/>
      <c r="IK38" s="366"/>
      <c r="IL38" s="366"/>
      <c r="IM38" s="366"/>
      <c r="IN38" s="366"/>
      <c r="IO38" s="366"/>
      <c r="IP38" s="366"/>
      <c r="IQ38" s="366"/>
      <c r="IR38" s="366"/>
      <c r="IS38" s="366"/>
      <c r="IT38" s="366"/>
    </row>
    <row r="39" spans="1:254" s="386" customFormat="1" ht="15" customHeight="1">
      <c r="A39" s="741"/>
      <c r="B39" s="631" t="s">
        <v>119</v>
      </c>
      <c r="C39" s="389">
        <v>260</v>
      </c>
      <c r="D39" s="390">
        <v>45.247148288973385</v>
      </c>
      <c r="E39" s="390">
        <v>7.9847908745247151</v>
      </c>
      <c r="F39" s="390">
        <v>1.1406844106463878</v>
      </c>
      <c r="G39" s="390">
        <v>17.870722433460077</v>
      </c>
      <c r="H39" s="357"/>
      <c r="I39" s="357"/>
      <c r="J39" s="357"/>
      <c r="K39" s="357"/>
      <c r="L39" s="357"/>
      <c r="M39" s="357"/>
      <c r="N39" s="357"/>
      <c r="O39" s="326"/>
      <c r="P39" s="364"/>
      <c r="Q39" s="364"/>
      <c r="R39" s="364"/>
      <c r="S39" s="364"/>
      <c r="T39" s="364"/>
      <c r="U39" s="364"/>
      <c r="V39" s="364"/>
      <c r="W39" s="364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7"/>
      <c r="DD39" s="387"/>
      <c r="DE39" s="387"/>
      <c r="DF39" s="387"/>
      <c r="DG39" s="387"/>
      <c r="DH39" s="387"/>
      <c r="DI39" s="387"/>
      <c r="DJ39" s="387"/>
      <c r="DK39" s="387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7"/>
      <c r="EJ39" s="387"/>
      <c r="EK39" s="387"/>
      <c r="EL39" s="387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7"/>
      <c r="EX39" s="387"/>
      <c r="EY39" s="387"/>
      <c r="EZ39" s="387"/>
      <c r="FA39" s="387"/>
      <c r="FB39" s="387"/>
      <c r="FC39" s="387"/>
      <c r="FD39" s="387"/>
      <c r="FE39" s="387"/>
      <c r="FF39" s="387"/>
      <c r="FG39" s="387"/>
      <c r="FH39" s="387"/>
      <c r="FI39" s="387"/>
      <c r="FJ39" s="387"/>
      <c r="FK39" s="387"/>
      <c r="FL39" s="387"/>
      <c r="FM39" s="387"/>
      <c r="FN39" s="387"/>
      <c r="FO39" s="387"/>
      <c r="FP39" s="387"/>
      <c r="FQ39" s="387"/>
      <c r="FR39" s="387"/>
      <c r="FS39" s="387"/>
      <c r="FT39" s="387"/>
      <c r="FU39" s="387"/>
      <c r="FV39" s="387"/>
      <c r="FW39" s="387"/>
      <c r="FX39" s="387"/>
      <c r="FY39" s="387"/>
      <c r="FZ39" s="387"/>
      <c r="GA39" s="387"/>
      <c r="GB39" s="387"/>
      <c r="GC39" s="387"/>
      <c r="GD39" s="387"/>
      <c r="GE39" s="387"/>
      <c r="GF39" s="387"/>
      <c r="GG39" s="387"/>
      <c r="GH39" s="387"/>
      <c r="GI39" s="387"/>
      <c r="GJ39" s="387"/>
      <c r="GK39" s="387"/>
      <c r="GL39" s="387"/>
      <c r="GM39" s="387"/>
      <c r="GN39" s="387"/>
      <c r="GO39" s="387"/>
      <c r="GP39" s="387"/>
      <c r="GQ39" s="387"/>
      <c r="GR39" s="387"/>
      <c r="GS39" s="387"/>
      <c r="GT39" s="387"/>
      <c r="GU39" s="387"/>
      <c r="GV39" s="387"/>
      <c r="GW39" s="387"/>
      <c r="GX39" s="387"/>
      <c r="GY39" s="387"/>
      <c r="GZ39" s="387"/>
      <c r="HA39" s="387"/>
      <c r="HB39" s="387"/>
      <c r="HC39" s="387"/>
      <c r="HD39" s="387"/>
      <c r="HE39" s="387"/>
      <c r="HF39" s="387"/>
      <c r="HG39" s="387"/>
      <c r="HH39" s="387"/>
      <c r="HI39" s="387"/>
      <c r="HJ39" s="387"/>
      <c r="HK39" s="387"/>
      <c r="HL39" s="387"/>
      <c r="HM39" s="387"/>
      <c r="HN39" s="387"/>
      <c r="HO39" s="387"/>
      <c r="HP39" s="387"/>
      <c r="HQ39" s="387"/>
      <c r="HR39" s="387"/>
      <c r="HS39" s="387"/>
      <c r="HT39" s="387"/>
      <c r="HU39" s="387"/>
      <c r="HV39" s="387"/>
      <c r="HW39" s="387"/>
      <c r="HX39" s="387"/>
      <c r="HY39" s="387"/>
      <c r="HZ39" s="387"/>
      <c r="IA39" s="387"/>
      <c r="IB39" s="387"/>
      <c r="IC39" s="387"/>
      <c r="ID39" s="387"/>
      <c r="IE39" s="387"/>
      <c r="IF39" s="387"/>
      <c r="IG39" s="387"/>
      <c r="IH39" s="387"/>
      <c r="II39" s="387"/>
      <c r="IJ39" s="387"/>
      <c r="IK39" s="387"/>
      <c r="IL39" s="387"/>
      <c r="IM39" s="387"/>
      <c r="IN39" s="387"/>
      <c r="IO39" s="387"/>
      <c r="IP39" s="387"/>
      <c r="IQ39" s="387"/>
      <c r="IR39" s="387"/>
      <c r="IS39" s="387"/>
      <c r="IT39" s="387"/>
    </row>
    <row r="40" spans="1:254" s="386" customFormat="1" ht="15" customHeight="1">
      <c r="A40" s="741"/>
      <c r="B40" s="631" t="s">
        <v>110</v>
      </c>
      <c r="C40" s="389">
        <v>740</v>
      </c>
      <c r="D40" s="390">
        <v>43.283582089552233</v>
      </c>
      <c r="E40" s="390">
        <v>35.956580732700132</v>
      </c>
      <c r="F40" s="390">
        <v>19.402985074626866</v>
      </c>
      <c r="G40" s="390">
        <v>27.951153324287652</v>
      </c>
      <c r="H40" s="357"/>
      <c r="I40" s="357"/>
      <c r="J40" s="357"/>
      <c r="K40" s="357"/>
      <c r="L40" s="357"/>
      <c r="M40" s="357"/>
      <c r="N40" s="357"/>
      <c r="O40" s="326"/>
      <c r="P40" s="324"/>
      <c r="Q40" s="324"/>
      <c r="R40" s="324"/>
      <c r="S40" s="324"/>
      <c r="T40" s="324"/>
      <c r="U40" s="324"/>
      <c r="V40" s="324"/>
      <c r="W40" s="324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7"/>
      <c r="CI40" s="387"/>
      <c r="CJ40" s="387"/>
      <c r="CK40" s="387"/>
      <c r="CL40" s="387"/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7"/>
      <c r="EW40" s="387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7"/>
      <c r="FL40" s="387"/>
      <c r="FM40" s="387"/>
      <c r="FN40" s="387"/>
      <c r="FO40" s="387"/>
      <c r="FP40" s="387"/>
      <c r="FQ40" s="387"/>
      <c r="FR40" s="387"/>
      <c r="FS40" s="387"/>
      <c r="FT40" s="387"/>
      <c r="FU40" s="387"/>
      <c r="FV40" s="387"/>
      <c r="FW40" s="387"/>
      <c r="FX40" s="387"/>
      <c r="FY40" s="387"/>
      <c r="FZ40" s="387"/>
      <c r="GA40" s="387"/>
      <c r="GB40" s="387"/>
      <c r="GC40" s="387"/>
      <c r="GD40" s="387"/>
      <c r="GE40" s="387"/>
      <c r="GF40" s="387"/>
      <c r="GG40" s="387"/>
      <c r="GH40" s="387"/>
      <c r="GI40" s="387"/>
      <c r="GJ40" s="387"/>
      <c r="GK40" s="387"/>
      <c r="GL40" s="387"/>
      <c r="GM40" s="387"/>
      <c r="GN40" s="387"/>
      <c r="GO40" s="387"/>
      <c r="GP40" s="387"/>
      <c r="GQ40" s="387"/>
      <c r="GR40" s="387"/>
      <c r="GS40" s="387"/>
      <c r="GT40" s="387"/>
      <c r="GU40" s="387"/>
      <c r="GV40" s="387"/>
      <c r="GW40" s="387"/>
      <c r="GX40" s="387"/>
      <c r="GY40" s="387"/>
      <c r="GZ40" s="387"/>
      <c r="HA40" s="387"/>
      <c r="HB40" s="387"/>
      <c r="HC40" s="387"/>
      <c r="HD40" s="387"/>
      <c r="HE40" s="387"/>
      <c r="HF40" s="387"/>
      <c r="HG40" s="387"/>
      <c r="HH40" s="387"/>
      <c r="HI40" s="387"/>
      <c r="HJ40" s="387"/>
      <c r="HK40" s="387"/>
      <c r="HL40" s="387"/>
      <c r="HM40" s="387"/>
      <c r="HN40" s="387"/>
      <c r="HO40" s="387"/>
      <c r="HP40" s="387"/>
      <c r="HQ40" s="387"/>
      <c r="HR40" s="387"/>
      <c r="HS40" s="387"/>
      <c r="HT40" s="387"/>
      <c r="HU40" s="387"/>
      <c r="HV40" s="387"/>
      <c r="HW40" s="387"/>
      <c r="HX40" s="387"/>
      <c r="HY40" s="387"/>
      <c r="HZ40" s="387"/>
      <c r="IA40" s="387"/>
      <c r="IB40" s="387"/>
      <c r="IC40" s="387"/>
      <c r="ID40" s="387"/>
      <c r="IE40" s="387"/>
      <c r="IF40" s="387"/>
      <c r="IG40" s="387"/>
      <c r="IH40" s="387"/>
      <c r="II40" s="387"/>
      <c r="IJ40" s="387"/>
      <c r="IK40" s="387"/>
      <c r="IL40" s="387"/>
      <c r="IM40" s="387"/>
      <c r="IN40" s="387"/>
      <c r="IO40" s="387"/>
      <c r="IP40" s="387"/>
      <c r="IQ40" s="387"/>
      <c r="IR40" s="387"/>
      <c r="IS40" s="387"/>
      <c r="IT40" s="387"/>
    </row>
    <row r="41" spans="1:254" s="386" customFormat="1" ht="15" customHeight="1">
      <c r="A41" s="741"/>
      <c r="B41" s="631" t="s">
        <v>111</v>
      </c>
      <c r="C41" s="389">
        <v>40</v>
      </c>
      <c r="D41" s="390">
        <v>17.142857142857142</v>
      </c>
      <c r="E41" s="390">
        <v>34.285714285714285</v>
      </c>
      <c r="F41" s="390">
        <v>17.142857142857142</v>
      </c>
      <c r="G41" s="390">
        <v>5.7142857142857144</v>
      </c>
      <c r="H41" s="357"/>
      <c r="I41" s="357"/>
      <c r="J41" s="357"/>
      <c r="K41" s="357"/>
      <c r="L41" s="357"/>
      <c r="M41" s="357"/>
      <c r="N41" s="357"/>
      <c r="O41" s="326"/>
      <c r="P41" s="325"/>
      <c r="Q41" s="325"/>
      <c r="R41" s="325"/>
      <c r="S41" s="325"/>
      <c r="T41" s="325"/>
      <c r="U41" s="325"/>
      <c r="V41" s="325"/>
      <c r="W41" s="325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7"/>
      <c r="AV41" s="387"/>
      <c r="AW41" s="387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7"/>
      <c r="BU41" s="387"/>
      <c r="BV41" s="387"/>
      <c r="BW41" s="387"/>
      <c r="BX41" s="387"/>
      <c r="BY41" s="387"/>
      <c r="BZ41" s="387"/>
      <c r="CA41" s="387"/>
      <c r="CB41" s="387"/>
      <c r="CC41" s="387"/>
      <c r="CD41" s="387"/>
      <c r="CE41" s="387"/>
      <c r="CF41" s="387"/>
      <c r="CG41" s="387"/>
      <c r="CH41" s="387"/>
      <c r="CI41" s="387"/>
      <c r="CJ41" s="387"/>
      <c r="CK41" s="387"/>
      <c r="CL41" s="387"/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  <c r="DC41" s="387"/>
      <c r="DD41" s="387"/>
      <c r="DE41" s="387"/>
      <c r="DF41" s="387"/>
      <c r="DG41" s="387"/>
      <c r="DH41" s="387"/>
      <c r="DI41" s="387"/>
      <c r="DJ41" s="387"/>
      <c r="DK41" s="387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7"/>
      <c r="EJ41" s="387"/>
      <c r="EK41" s="387"/>
      <c r="EL41" s="387"/>
      <c r="EM41" s="387"/>
      <c r="EN41" s="387"/>
      <c r="EO41" s="387"/>
      <c r="EP41" s="387"/>
      <c r="EQ41" s="387"/>
      <c r="ER41" s="387"/>
      <c r="ES41" s="387"/>
      <c r="ET41" s="387"/>
      <c r="EU41" s="387"/>
      <c r="EV41" s="387"/>
      <c r="EW41" s="387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7"/>
      <c r="FL41" s="387"/>
      <c r="FM41" s="387"/>
      <c r="FN41" s="387"/>
      <c r="FO41" s="387"/>
      <c r="FP41" s="387"/>
      <c r="FQ41" s="387"/>
      <c r="FR41" s="387"/>
      <c r="FS41" s="387"/>
      <c r="FT41" s="387"/>
      <c r="FU41" s="387"/>
      <c r="FV41" s="387"/>
      <c r="FW41" s="387"/>
      <c r="FX41" s="387"/>
      <c r="FY41" s="387"/>
      <c r="FZ41" s="387"/>
      <c r="GA41" s="387"/>
      <c r="GB41" s="387"/>
      <c r="GC41" s="387"/>
      <c r="GD41" s="387"/>
      <c r="GE41" s="387"/>
      <c r="GF41" s="387"/>
      <c r="GG41" s="387"/>
      <c r="GH41" s="387"/>
      <c r="GI41" s="387"/>
      <c r="GJ41" s="387"/>
      <c r="GK41" s="387"/>
      <c r="GL41" s="387"/>
      <c r="GM41" s="387"/>
      <c r="GN41" s="387"/>
      <c r="GO41" s="387"/>
      <c r="GP41" s="387"/>
      <c r="GQ41" s="387"/>
      <c r="GR41" s="387"/>
      <c r="GS41" s="387"/>
      <c r="GT41" s="387"/>
      <c r="GU41" s="387"/>
      <c r="GV41" s="387"/>
      <c r="GW41" s="387"/>
      <c r="GX41" s="387"/>
      <c r="GY41" s="387"/>
      <c r="GZ41" s="387"/>
      <c r="HA41" s="387"/>
      <c r="HB41" s="387"/>
      <c r="HC41" s="387"/>
      <c r="HD41" s="387"/>
      <c r="HE41" s="387"/>
      <c r="HF41" s="387"/>
      <c r="HG41" s="387"/>
      <c r="HH41" s="387"/>
      <c r="HI41" s="387"/>
      <c r="HJ41" s="387"/>
      <c r="HK41" s="387"/>
      <c r="HL41" s="387"/>
      <c r="HM41" s="387"/>
      <c r="HN41" s="387"/>
      <c r="HO41" s="387"/>
      <c r="HP41" s="387"/>
      <c r="HQ41" s="387"/>
      <c r="HR41" s="387"/>
      <c r="HS41" s="387"/>
      <c r="HT41" s="387"/>
      <c r="HU41" s="387"/>
      <c r="HV41" s="387"/>
      <c r="HW41" s="387"/>
      <c r="HX41" s="387"/>
      <c r="HY41" s="387"/>
      <c r="HZ41" s="387"/>
      <c r="IA41" s="387"/>
      <c r="IB41" s="387"/>
      <c r="IC41" s="387"/>
      <c r="ID41" s="387"/>
      <c r="IE41" s="387"/>
      <c r="IF41" s="387"/>
      <c r="IG41" s="387"/>
      <c r="IH41" s="387"/>
      <c r="II41" s="387"/>
      <c r="IJ41" s="387"/>
      <c r="IK41" s="387"/>
      <c r="IL41" s="387"/>
      <c r="IM41" s="387"/>
      <c r="IN41" s="387"/>
      <c r="IO41" s="387"/>
      <c r="IP41" s="387"/>
      <c r="IQ41" s="387"/>
      <c r="IR41" s="387"/>
      <c r="IS41" s="387"/>
      <c r="IT41" s="387"/>
    </row>
    <row r="42" spans="1:254" s="386" customFormat="1" ht="15" customHeight="1">
      <c r="A42" s="741"/>
      <c r="B42" s="631" t="s">
        <v>112</v>
      </c>
      <c r="C42" s="389">
        <v>60</v>
      </c>
      <c r="D42" s="390">
        <v>59.677419354838712</v>
      </c>
      <c r="E42" s="390">
        <v>12.903225806451612</v>
      </c>
      <c r="F42" s="390">
        <v>8.064516129032258</v>
      </c>
      <c r="G42" s="390">
        <v>11.29032258064516</v>
      </c>
      <c r="H42" s="357"/>
      <c r="I42" s="357"/>
      <c r="J42" s="357"/>
      <c r="K42" s="357"/>
      <c r="L42" s="357"/>
      <c r="M42" s="357"/>
      <c r="N42" s="357"/>
      <c r="O42" s="326"/>
      <c r="P42" s="324"/>
      <c r="Q42" s="324"/>
      <c r="R42" s="324"/>
      <c r="S42" s="324"/>
      <c r="T42" s="324"/>
      <c r="U42" s="324"/>
      <c r="V42" s="324"/>
      <c r="W42" s="324"/>
      <c r="X42" s="385"/>
    </row>
    <row r="43" spans="1:254" s="386" customFormat="1" ht="15" customHeight="1">
      <c r="A43" s="741"/>
      <c r="B43" s="631" t="s">
        <v>227</v>
      </c>
      <c r="C43" s="389">
        <v>100</v>
      </c>
      <c r="D43" s="390">
        <v>10.526315789473683</v>
      </c>
      <c r="E43" s="390">
        <v>25.263157894736842</v>
      </c>
      <c r="F43" s="390">
        <v>53.684210526315788</v>
      </c>
      <c r="G43" s="390">
        <v>45.263157894736842</v>
      </c>
      <c r="H43" s="357"/>
      <c r="I43" s="357"/>
      <c r="J43" s="357"/>
      <c r="K43" s="357"/>
      <c r="L43" s="357"/>
      <c r="M43" s="357"/>
      <c r="N43" s="357"/>
      <c r="O43" s="326"/>
      <c r="P43" s="325"/>
      <c r="Q43" s="325"/>
      <c r="R43" s="325"/>
      <c r="S43" s="325"/>
      <c r="T43" s="325"/>
      <c r="U43" s="325"/>
      <c r="V43" s="325"/>
      <c r="W43" s="325"/>
      <c r="X43" s="385"/>
    </row>
    <row r="44" spans="1:254" s="357" customFormat="1" ht="15" customHeight="1">
      <c r="A44" s="741"/>
      <c r="B44" s="631" t="s">
        <v>113</v>
      </c>
      <c r="C44" s="389">
        <v>1060</v>
      </c>
      <c r="D44" s="390">
        <v>20.189573459715639</v>
      </c>
      <c r="E44" s="390">
        <v>24.454976303317537</v>
      </c>
      <c r="F44" s="390">
        <v>0</v>
      </c>
      <c r="G44" s="390">
        <v>28.81516587677725</v>
      </c>
      <c r="O44" s="326"/>
      <c r="P44" s="325"/>
      <c r="Q44" s="325"/>
      <c r="R44" s="325"/>
      <c r="S44" s="325"/>
      <c r="T44" s="325"/>
      <c r="U44" s="325"/>
      <c r="V44" s="325"/>
      <c r="W44" s="325"/>
      <c r="X44" s="358"/>
    </row>
    <row r="45" spans="1:254" s="357" customFormat="1" ht="15" customHeight="1">
      <c r="A45" s="742"/>
      <c r="B45" s="632" t="s">
        <v>114</v>
      </c>
      <c r="C45" s="391">
        <v>110</v>
      </c>
      <c r="D45" s="392">
        <v>49.074074074074076</v>
      </c>
      <c r="E45" s="392">
        <v>33.333333333333329</v>
      </c>
      <c r="F45" s="392">
        <v>0</v>
      </c>
      <c r="G45" s="392">
        <v>30.555555555555557</v>
      </c>
      <c r="O45" s="326"/>
      <c r="P45" s="325"/>
      <c r="Q45" s="325"/>
      <c r="R45" s="325"/>
      <c r="S45" s="325"/>
      <c r="T45" s="325"/>
      <c r="U45" s="325"/>
      <c r="V45" s="325"/>
      <c r="W45" s="325"/>
      <c r="X45" s="358"/>
    </row>
    <row r="46" spans="1:254" s="357" customFormat="1" ht="15" customHeight="1">
      <c r="A46" s="744" t="s">
        <v>92</v>
      </c>
      <c r="B46" s="631" t="s">
        <v>115</v>
      </c>
      <c r="C46" s="389">
        <v>620</v>
      </c>
      <c r="D46" s="390">
        <v>6.0897435897435894</v>
      </c>
      <c r="E46" s="390">
        <v>49.358974358974365</v>
      </c>
      <c r="F46" s="390">
        <v>0.64102564102564097</v>
      </c>
      <c r="G46" s="390">
        <v>11.538461538461538</v>
      </c>
      <c r="O46" s="326"/>
      <c r="P46" s="360"/>
      <c r="Q46" s="360"/>
      <c r="R46" s="360"/>
      <c r="S46" s="360"/>
      <c r="T46" s="360"/>
      <c r="U46" s="360"/>
      <c r="V46" s="360"/>
      <c r="W46" s="360"/>
      <c r="X46" s="358"/>
    </row>
    <row r="47" spans="1:254" s="386" customFormat="1" ht="15" customHeight="1">
      <c r="A47" s="745"/>
      <c r="B47" s="631" t="s">
        <v>116</v>
      </c>
      <c r="C47" s="389">
        <v>360</v>
      </c>
      <c r="D47" s="390">
        <v>25</v>
      </c>
      <c r="E47" s="390">
        <v>35.674157303370784</v>
      </c>
      <c r="F47" s="390">
        <v>8.4269662921348321</v>
      </c>
      <c r="G47" s="390">
        <v>43.820224719101127</v>
      </c>
      <c r="H47" s="357"/>
      <c r="I47" s="357"/>
      <c r="J47" s="357"/>
      <c r="K47" s="357"/>
      <c r="L47" s="357"/>
      <c r="M47" s="357"/>
      <c r="N47" s="357"/>
      <c r="O47" s="326"/>
      <c r="P47" s="324"/>
      <c r="Q47" s="324"/>
      <c r="R47" s="324"/>
      <c r="S47" s="324"/>
      <c r="T47" s="324"/>
      <c r="U47" s="324"/>
      <c r="V47" s="324"/>
      <c r="W47" s="324"/>
      <c r="X47" s="385"/>
    </row>
    <row r="48" spans="1:254" s="386" customFormat="1" ht="15" customHeight="1">
      <c r="A48" s="745"/>
      <c r="B48" s="631" t="s">
        <v>117</v>
      </c>
      <c r="C48" s="389">
        <v>70</v>
      </c>
      <c r="D48" s="390">
        <v>8.3333333333333321</v>
      </c>
      <c r="E48" s="390">
        <v>87.5</v>
      </c>
      <c r="F48" s="390">
        <v>59.722222222222221</v>
      </c>
      <c r="G48" s="390">
        <v>0</v>
      </c>
      <c r="H48" s="357"/>
      <c r="I48" s="357"/>
      <c r="J48" s="357"/>
      <c r="K48" s="357"/>
      <c r="L48" s="357"/>
      <c r="M48" s="357"/>
      <c r="N48" s="357"/>
      <c r="O48" s="326"/>
      <c r="P48" s="325"/>
      <c r="Q48" s="325"/>
      <c r="R48" s="325"/>
      <c r="S48" s="325"/>
      <c r="T48" s="325"/>
      <c r="U48" s="325"/>
      <c r="V48" s="325"/>
      <c r="W48" s="325"/>
      <c r="X48" s="385"/>
    </row>
    <row r="49" spans="1:24" s="357" customFormat="1" ht="27">
      <c r="A49" s="745"/>
      <c r="B49" s="631" t="s">
        <v>228</v>
      </c>
      <c r="C49" s="389">
        <v>880</v>
      </c>
      <c r="D49" s="390">
        <v>20.980615735461804</v>
      </c>
      <c r="E49" s="390">
        <v>41.961231470923607</v>
      </c>
      <c r="F49" s="390">
        <v>22.462941847206388</v>
      </c>
      <c r="G49" s="390">
        <v>66.134549600912194</v>
      </c>
      <c r="O49" s="326"/>
      <c r="P49" s="325"/>
      <c r="Q49" s="325"/>
      <c r="R49" s="325"/>
      <c r="S49" s="325"/>
      <c r="T49" s="325"/>
      <c r="U49" s="325"/>
      <c r="V49" s="325"/>
      <c r="W49" s="325"/>
      <c r="X49" s="358"/>
    </row>
    <row r="50" spans="1:24" s="388" customFormat="1" ht="13.5" customHeight="1">
      <c r="A50" s="745"/>
      <c r="B50" s="631" t="s">
        <v>118</v>
      </c>
      <c r="C50" s="389">
        <v>310</v>
      </c>
      <c r="D50" s="390">
        <v>26.885245901639344</v>
      </c>
      <c r="E50" s="390">
        <v>48.852459016393439</v>
      </c>
      <c r="F50" s="390">
        <v>7.2131147540983616</v>
      </c>
      <c r="G50" s="390">
        <v>64.26229508196721</v>
      </c>
      <c r="H50" s="357"/>
      <c r="I50" s="357"/>
      <c r="J50" s="357"/>
      <c r="K50" s="357"/>
      <c r="L50" s="357"/>
      <c r="M50" s="357"/>
      <c r="N50" s="357"/>
      <c r="O50" s="326"/>
      <c r="P50" s="360"/>
      <c r="Q50" s="360"/>
      <c r="R50" s="360"/>
      <c r="S50" s="360"/>
      <c r="T50" s="360"/>
      <c r="U50" s="360"/>
      <c r="V50" s="360"/>
      <c r="W50" s="360"/>
      <c r="X50" s="253"/>
    </row>
    <row r="51" spans="1:24" ht="6.75" customHeight="1" thickBot="1">
      <c r="A51" s="373"/>
      <c r="B51" s="384"/>
      <c r="C51" s="215"/>
      <c r="D51" s="213"/>
      <c r="E51" s="213"/>
      <c r="F51" s="213"/>
      <c r="G51" s="213"/>
      <c r="H51" s="206"/>
      <c r="I51" s="206"/>
      <c r="O51" s="261"/>
      <c r="P51" s="262"/>
      <c r="Q51" s="262"/>
      <c r="R51" s="262"/>
      <c r="S51" s="262"/>
      <c r="T51" s="262"/>
      <c r="U51" s="262"/>
      <c r="V51" s="262"/>
      <c r="W51" s="262"/>
      <c r="X51" s="204"/>
    </row>
    <row r="52" spans="1:24" ht="6" customHeight="1">
      <c r="A52" s="206"/>
      <c r="B52" s="206"/>
      <c r="C52" s="206"/>
      <c r="D52" s="206"/>
      <c r="E52" s="206"/>
      <c r="F52" s="206"/>
      <c r="G52" s="206"/>
      <c r="H52" s="206"/>
      <c r="N52" s="200"/>
      <c r="O52" s="198"/>
      <c r="P52" s="198"/>
      <c r="Q52" s="198"/>
      <c r="R52" s="198"/>
      <c r="S52" s="198"/>
      <c r="T52" s="198"/>
      <c r="U52" s="198"/>
      <c r="V52" s="198"/>
      <c r="W52" s="204"/>
    </row>
    <row r="53" spans="1:24" ht="28.5" customHeight="1">
      <c r="A53" s="731" t="s">
        <v>56</v>
      </c>
      <c r="B53" s="731"/>
      <c r="C53" s="731"/>
      <c r="D53" s="731"/>
      <c r="E53" s="731"/>
      <c r="F53" s="731"/>
      <c r="G53" s="731"/>
      <c r="H53" s="206"/>
      <c r="N53" s="263"/>
      <c r="O53" s="264"/>
      <c r="P53" s="264"/>
      <c r="Q53" s="264"/>
      <c r="R53" s="264"/>
      <c r="S53" s="264"/>
      <c r="T53" s="264"/>
      <c r="U53" s="264"/>
      <c r="V53" s="264"/>
      <c r="W53" s="204"/>
    </row>
    <row r="54" spans="1:24" ht="29.25" customHeight="1">
      <c r="A54" s="740" t="s">
        <v>205</v>
      </c>
      <c r="B54" s="740"/>
      <c r="C54" s="740"/>
      <c r="D54" s="740"/>
      <c r="E54" s="740"/>
      <c r="F54" s="740"/>
      <c r="G54" s="740"/>
      <c r="H54" s="206"/>
      <c r="N54" s="263"/>
      <c r="O54" s="264"/>
      <c r="P54" s="264"/>
      <c r="Q54" s="264"/>
      <c r="R54" s="199"/>
      <c r="S54" s="199"/>
      <c r="T54" s="199"/>
      <c r="U54" s="264"/>
      <c r="V54" s="264"/>
      <c r="W54" s="204"/>
    </row>
    <row r="55" spans="1:24" ht="14.25">
      <c r="A55" s="739" t="s">
        <v>190</v>
      </c>
      <c r="B55" s="739"/>
      <c r="C55" s="739"/>
      <c r="D55" s="739"/>
      <c r="E55" s="739"/>
      <c r="F55" s="739"/>
      <c r="G55" s="739"/>
      <c r="H55" s="206"/>
      <c r="N55" s="263"/>
      <c r="O55" s="264"/>
      <c r="P55" s="264"/>
      <c r="Q55" s="264"/>
      <c r="R55" s="264"/>
      <c r="S55" s="264"/>
      <c r="T55" s="264"/>
      <c r="U55" s="264"/>
      <c r="V55" s="264"/>
      <c r="W55" s="204"/>
    </row>
    <row r="56" spans="1:24" ht="19.5" customHeight="1">
      <c r="H56" s="206"/>
      <c r="N56" s="210"/>
      <c r="O56" s="198"/>
      <c r="P56" s="198"/>
      <c r="Q56" s="198"/>
      <c r="R56" s="198"/>
      <c r="S56" s="198"/>
      <c r="T56" s="198"/>
      <c r="U56" s="198"/>
      <c r="V56" s="198"/>
      <c r="W56" s="204"/>
    </row>
    <row r="57" spans="1:24" ht="14.25">
      <c r="H57" s="206"/>
      <c r="N57" s="200"/>
      <c r="O57" s="198"/>
      <c r="P57" s="198"/>
      <c r="Q57" s="198"/>
      <c r="R57" s="198"/>
      <c r="S57" s="198"/>
      <c r="T57" s="198"/>
      <c r="U57" s="198"/>
      <c r="V57" s="198"/>
      <c r="W57" s="204"/>
    </row>
    <row r="58" spans="1:24" ht="14.25">
      <c r="A58" s="216"/>
      <c r="B58" s="206"/>
      <c r="C58" s="206"/>
      <c r="D58" s="206"/>
      <c r="E58" s="206"/>
      <c r="F58" s="206"/>
      <c r="G58" s="206"/>
      <c r="H58" s="206"/>
      <c r="N58" s="263"/>
      <c r="O58" s="264"/>
      <c r="P58" s="264"/>
      <c r="Q58" s="264"/>
      <c r="R58" s="264"/>
      <c r="S58" s="264"/>
      <c r="T58" s="264"/>
      <c r="U58" s="264"/>
      <c r="V58" s="264"/>
      <c r="W58" s="204"/>
    </row>
    <row r="59" spans="1:24" ht="14.25">
      <c r="A59" s="206"/>
      <c r="B59" s="206"/>
      <c r="C59" s="206"/>
      <c r="D59" s="206"/>
      <c r="E59" s="206"/>
      <c r="F59" s="206"/>
      <c r="N59" s="261"/>
      <c r="O59" s="262"/>
      <c r="P59" s="262"/>
      <c r="Q59" s="262"/>
      <c r="R59" s="262"/>
      <c r="S59" s="262"/>
      <c r="T59" s="262"/>
      <c r="U59" s="262"/>
      <c r="V59" s="262"/>
      <c r="W59" s="204"/>
    </row>
    <row r="60" spans="1:24" ht="14.25">
      <c r="A60" s="206"/>
      <c r="B60" s="206"/>
      <c r="C60" s="206"/>
      <c r="D60" s="206"/>
      <c r="E60" s="206"/>
      <c r="F60" s="206"/>
      <c r="N60" s="261"/>
      <c r="O60" s="262"/>
      <c r="P60" s="262"/>
      <c r="Q60" s="262"/>
      <c r="R60" s="262"/>
      <c r="S60" s="262"/>
      <c r="T60" s="262"/>
      <c r="U60" s="262"/>
      <c r="V60" s="262"/>
      <c r="W60" s="204"/>
    </row>
    <row r="61" spans="1:24" ht="14.25">
      <c r="A61" s="216"/>
      <c r="B61" s="206"/>
      <c r="C61" s="206"/>
      <c r="D61" s="206"/>
      <c r="E61" s="206"/>
      <c r="F61" s="206"/>
      <c r="N61" s="261"/>
      <c r="O61" s="262"/>
      <c r="P61" s="262"/>
      <c r="Q61" s="262"/>
      <c r="R61" s="262"/>
      <c r="S61" s="262"/>
      <c r="T61" s="262"/>
      <c r="U61" s="262"/>
      <c r="V61" s="262"/>
      <c r="W61" s="204"/>
    </row>
    <row r="62" spans="1:24" ht="14.25">
      <c r="A62" s="206"/>
      <c r="B62" s="206"/>
      <c r="C62" s="206"/>
      <c r="D62" s="206"/>
      <c r="E62" s="206"/>
      <c r="F62" s="206"/>
      <c r="N62" s="261"/>
      <c r="O62" s="262"/>
      <c r="P62" s="262"/>
      <c r="Q62" s="262"/>
      <c r="R62" s="262"/>
      <c r="S62" s="262"/>
      <c r="T62" s="262"/>
      <c r="U62" s="262"/>
      <c r="V62" s="262"/>
      <c r="W62" s="204"/>
    </row>
    <row r="63" spans="1:24" ht="14.25">
      <c r="A63" s="206"/>
      <c r="B63" s="206"/>
      <c r="C63" s="206"/>
      <c r="D63" s="206"/>
      <c r="E63" s="206"/>
      <c r="F63" s="206"/>
      <c r="N63" s="261"/>
      <c r="O63" s="262"/>
      <c r="P63" s="262"/>
      <c r="Q63" s="262"/>
      <c r="R63" s="262"/>
      <c r="S63" s="262"/>
      <c r="T63" s="262"/>
      <c r="U63" s="262"/>
      <c r="V63" s="262"/>
      <c r="W63" s="204"/>
    </row>
    <row r="64" spans="1:24" ht="14.25">
      <c r="A64" s="206"/>
      <c r="B64" s="206"/>
      <c r="C64" s="206"/>
      <c r="D64" s="206"/>
      <c r="E64" s="206"/>
      <c r="F64" s="206"/>
      <c r="N64" s="261"/>
      <c r="O64" s="262"/>
      <c r="P64" s="262"/>
      <c r="Q64" s="262"/>
      <c r="R64" s="262"/>
      <c r="S64" s="262"/>
      <c r="T64" s="262"/>
      <c r="U64" s="262"/>
      <c r="V64" s="262"/>
      <c r="W64" s="204"/>
    </row>
    <row r="65" spans="1:23" ht="14.25">
      <c r="A65" s="206"/>
      <c r="B65" s="206"/>
      <c r="C65" s="206"/>
      <c r="D65" s="206"/>
      <c r="E65" s="206"/>
      <c r="F65" s="206"/>
      <c r="N65" s="200"/>
      <c r="O65" s="198"/>
      <c r="P65" s="198"/>
      <c r="Q65" s="198"/>
      <c r="R65" s="198"/>
      <c r="S65" s="198"/>
      <c r="T65" s="198"/>
      <c r="U65" s="198"/>
      <c r="V65" s="198"/>
      <c r="W65" s="204"/>
    </row>
    <row r="66" spans="1:23" ht="14.25">
      <c r="A66" s="206"/>
      <c r="B66" s="206"/>
      <c r="C66" s="206"/>
      <c r="D66" s="206"/>
      <c r="E66" s="206"/>
      <c r="F66" s="206"/>
      <c r="N66" s="263"/>
      <c r="O66" s="264"/>
      <c r="P66" s="264"/>
      <c r="Q66" s="264"/>
      <c r="R66" s="264"/>
      <c r="S66" s="264"/>
      <c r="T66" s="264"/>
      <c r="U66" s="264"/>
      <c r="V66" s="264"/>
      <c r="W66" s="204"/>
    </row>
    <row r="67" spans="1:23" ht="14.25">
      <c r="A67" s="206"/>
      <c r="B67" s="206"/>
      <c r="C67" s="206"/>
      <c r="D67" s="206"/>
      <c r="E67" s="206"/>
      <c r="F67" s="206"/>
      <c r="N67" s="261"/>
      <c r="O67" s="262"/>
      <c r="P67" s="262"/>
      <c r="Q67" s="262"/>
      <c r="R67" s="262"/>
      <c r="S67" s="262"/>
      <c r="T67" s="262"/>
      <c r="U67" s="262"/>
      <c r="V67" s="262"/>
      <c r="W67" s="204"/>
    </row>
    <row r="68" spans="1:23" ht="14.25">
      <c r="A68" s="206"/>
      <c r="B68" s="206"/>
      <c r="C68" s="206"/>
      <c r="D68" s="206"/>
      <c r="E68" s="206"/>
      <c r="F68" s="206"/>
      <c r="N68" s="261"/>
      <c r="O68" s="262"/>
      <c r="P68" s="262"/>
      <c r="Q68" s="262"/>
      <c r="R68" s="262"/>
      <c r="S68" s="262"/>
      <c r="T68" s="262"/>
      <c r="U68" s="262"/>
      <c r="V68" s="262"/>
      <c r="W68" s="204"/>
    </row>
    <row r="69" spans="1:23" ht="14.25">
      <c r="A69" s="206"/>
      <c r="B69" s="206"/>
      <c r="C69" s="206"/>
      <c r="D69" s="206"/>
      <c r="E69" s="206"/>
      <c r="F69" s="206"/>
      <c r="N69" s="261"/>
      <c r="O69" s="262"/>
      <c r="P69" s="262"/>
      <c r="Q69" s="262"/>
      <c r="R69" s="262"/>
      <c r="S69" s="262"/>
      <c r="T69" s="262"/>
      <c r="U69" s="262"/>
      <c r="V69" s="262"/>
      <c r="W69" s="204"/>
    </row>
    <row r="70" spans="1:23" ht="14.25">
      <c r="A70" s="206"/>
      <c r="B70" s="206"/>
      <c r="C70" s="206"/>
      <c r="D70" s="206"/>
      <c r="E70" s="206"/>
      <c r="F70" s="206"/>
      <c r="N70" s="200"/>
      <c r="O70" s="198"/>
      <c r="P70" s="198"/>
      <c r="Q70" s="198"/>
      <c r="R70" s="198"/>
      <c r="S70" s="198"/>
      <c r="T70" s="198"/>
      <c r="U70" s="198"/>
      <c r="V70" s="198"/>
      <c r="W70" s="204"/>
    </row>
    <row r="71" spans="1:23" ht="14.25">
      <c r="A71" s="206"/>
      <c r="B71" s="206"/>
      <c r="C71" s="206"/>
      <c r="D71" s="206"/>
      <c r="E71" s="206"/>
      <c r="F71" s="206"/>
      <c r="N71" s="263"/>
      <c r="O71" s="264"/>
      <c r="P71" s="264"/>
      <c r="Q71" s="264"/>
      <c r="R71" s="264"/>
      <c r="S71" s="264"/>
      <c r="T71" s="264"/>
      <c r="U71" s="264"/>
      <c r="V71" s="264"/>
      <c r="W71" s="204"/>
    </row>
    <row r="72" spans="1:23" ht="14.25">
      <c r="A72" s="206"/>
      <c r="B72" s="206"/>
      <c r="C72" s="206"/>
      <c r="D72" s="206"/>
      <c r="E72" s="206"/>
      <c r="F72" s="206"/>
      <c r="N72" s="261"/>
      <c r="O72" s="262"/>
      <c r="P72" s="262"/>
      <c r="Q72" s="262"/>
      <c r="R72" s="262"/>
      <c r="S72" s="262"/>
      <c r="T72" s="262"/>
      <c r="U72" s="262"/>
      <c r="V72" s="262"/>
      <c r="W72" s="204"/>
    </row>
    <row r="73" spans="1:23" ht="14.25">
      <c r="A73" s="206"/>
      <c r="B73" s="206"/>
      <c r="C73" s="206"/>
      <c r="D73" s="206"/>
      <c r="E73" s="206"/>
      <c r="F73" s="206"/>
      <c r="N73" s="261"/>
      <c r="O73" s="262"/>
      <c r="P73" s="262"/>
      <c r="Q73" s="262"/>
      <c r="R73" s="262"/>
      <c r="S73" s="262"/>
      <c r="T73" s="262"/>
      <c r="U73" s="262"/>
      <c r="V73" s="262"/>
      <c r="W73" s="204"/>
    </row>
    <row r="74" spans="1:23" ht="14.25">
      <c r="A74" s="206"/>
      <c r="B74" s="206"/>
      <c r="C74" s="206"/>
      <c r="D74" s="206"/>
      <c r="E74" s="206"/>
      <c r="F74" s="206"/>
      <c r="N74" s="263"/>
      <c r="O74" s="264"/>
      <c r="P74" s="264"/>
      <c r="Q74" s="264"/>
      <c r="R74" s="264"/>
      <c r="S74" s="264"/>
      <c r="T74" s="264"/>
      <c r="U74" s="264"/>
      <c r="V74" s="264"/>
      <c r="W74" s="204"/>
    </row>
    <row r="75" spans="1:23" ht="14.25">
      <c r="A75" s="206"/>
      <c r="B75" s="206"/>
      <c r="C75" s="206"/>
      <c r="D75" s="206"/>
      <c r="E75" s="206"/>
      <c r="F75" s="206"/>
      <c r="N75" s="263"/>
      <c r="O75" s="264"/>
      <c r="P75" s="264"/>
      <c r="Q75" s="264"/>
      <c r="R75" s="264"/>
      <c r="S75" s="264"/>
      <c r="T75" s="264"/>
      <c r="U75" s="264"/>
      <c r="V75" s="264"/>
      <c r="W75" s="204"/>
    </row>
    <row r="76" spans="1:23" ht="14.25">
      <c r="A76" s="206"/>
      <c r="B76" s="206"/>
      <c r="C76" s="206"/>
      <c r="D76" s="206"/>
      <c r="E76" s="206"/>
      <c r="F76" s="206"/>
      <c r="N76" s="204"/>
      <c r="O76" s="204"/>
      <c r="P76" s="204"/>
      <c r="Q76" s="204"/>
      <c r="R76" s="204"/>
      <c r="S76" s="204"/>
      <c r="T76" s="204"/>
      <c r="U76" s="204"/>
      <c r="V76" s="204"/>
      <c r="W76" s="204"/>
    </row>
    <row r="77" spans="1:23" ht="14.25">
      <c r="A77" s="206"/>
      <c r="B77" s="206"/>
      <c r="C77" s="206"/>
      <c r="D77" s="206"/>
      <c r="E77" s="206"/>
      <c r="F77" s="206"/>
      <c r="N77" s="204"/>
      <c r="O77" s="204"/>
      <c r="P77" s="204"/>
      <c r="Q77" s="204"/>
      <c r="R77" s="204"/>
      <c r="S77" s="204"/>
      <c r="T77" s="204"/>
      <c r="U77" s="204"/>
      <c r="V77" s="204"/>
      <c r="W77" s="204"/>
    </row>
    <row r="78" spans="1:23" ht="14.25">
      <c r="A78" s="206"/>
      <c r="B78" s="206"/>
      <c r="C78" s="206"/>
      <c r="D78" s="206"/>
      <c r="E78" s="206"/>
      <c r="F78" s="206"/>
      <c r="N78" s="204"/>
      <c r="O78" s="204"/>
      <c r="P78" s="204"/>
      <c r="Q78" s="204"/>
      <c r="R78" s="204"/>
      <c r="S78" s="204"/>
      <c r="T78" s="204"/>
      <c r="U78" s="204"/>
      <c r="V78" s="204"/>
      <c r="W78" s="204"/>
    </row>
    <row r="79" spans="1:23" ht="14.25">
      <c r="A79" s="206"/>
      <c r="B79" s="206"/>
      <c r="C79" s="206"/>
      <c r="D79" s="206"/>
      <c r="E79" s="206"/>
      <c r="F79" s="206"/>
      <c r="N79" s="204"/>
      <c r="O79" s="204"/>
      <c r="P79" s="204"/>
      <c r="Q79" s="204"/>
      <c r="R79" s="204"/>
      <c r="S79" s="204"/>
      <c r="T79" s="204"/>
      <c r="U79" s="204"/>
      <c r="V79" s="204"/>
      <c r="W79" s="204"/>
    </row>
    <row r="80" spans="1:23" ht="14.25">
      <c r="A80" s="206"/>
      <c r="B80" s="206"/>
      <c r="C80" s="206"/>
      <c r="D80" s="206"/>
      <c r="E80" s="206"/>
      <c r="F80" s="206"/>
      <c r="N80" s="204"/>
      <c r="O80" s="204"/>
      <c r="P80" s="204"/>
      <c r="Q80" s="204"/>
      <c r="R80" s="204"/>
      <c r="S80" s="204"/>
      <c r="T80" s="204"/>
      <c r="U80" s="204"/>
      <c r="V80" s="204"/>
      <c r="W80" s="204"/>
    </row>
    <row r="81" spans="1:23" ht="14.25">
      <c r="A81" s="206"/>
      <c r="B81" s="206"/>
      <c r="C81" s="206"/>
      <c r="D81" s="206"/>
      <c r="E81" s="206"/>
      <c r="F81" s="206"/>
      <c r="N81" s="204"/>
      <c r="O81" s="204"/>
      <c r="P81" s="204"/>
      <c r="Q81" s="204"/>
      <c r="R81" s="204"/>
      <c r="S81" s="204"/>
      <c r="T81" s="204"/>
      <c r="U81" s="204"/>
      <c r="V81" s="204"/>
      <c r="W81" s="204"/>
    </row>
    <row r="82" spans="1:23" ht="14.25">
      <c r="A82" s="206"/>
      <c r="B82" s="206"/>
      <c r="C82" s="206"/>
      <c r="D82" s="206"/>
      <c r="E82" s="206"/>
      <c r="F82" s="206"/>
      <c r="N82" s="204"/>
      <c r="O82" s="204"/>
      <c r="P82" s="204"/>
      <c r="Q82" s="204"/>
      <c r="R82" s="204"/>
      <c r="S82" s="204"/>
      <c r="T82" s="204"/>
      <c r="U82" s="204"/>
      <c r="V82" s="204"/>
      <c r="W82" s="204"/>
    </row>
    <row r="83" spans="1:23" ht="14.25">
      <c r="A83" s="206"/>
      <c r="B83" s="206"/>
      <c r="C83" s="206"/>
      <c r="D83" s="206"/>
      <c r="E83" s="206"/>
      <c r="F83" s="206"/>
      <c r="N83" s="204"/>
      <c r="O83" s="204"/>
      <c r="P83" s="204"/>
      <c r="Q83" s="204"/>
      <c r="R83" s="204"/>
      <c r="S83" s="204"/>
      <c r="T83" s="204"/>
      <c r="U83" s="204"/>
      <c r="V83" s="204"/>
      <c r="W83" s="204"/>
    </row>
    <row r="84" spans="1:23" ht="14.25">
      <c r="A84" s="206"/>
      <c r="B84" s="206"/>
      <c r="C84" s="206"/>
      <c r="D84" s="206"/>
      <c r="E84" s="206"/>
      <c r="F84" s="206"/>
      <c r="N84" s="204"/>
      <c r="O84" s="204"/>
      <c r="P84" s="204"/>
      <c r="Q84" s="204"/>
      <c r="R84" s="204"/>
      <c r="S84" s="204"/>
      <c r="T84" s="204"/>
      <c r="U84" s="204"/>
      <c r="V84" s="204"/>
      <c r="W84" s="204"/>
    </row>
    <row r="85" spans="1:23" ht="14.25">
      <c r="A85" s="206"/>
      <c r="B85" s="206"/>
      <c r="C85" s="206"/>
      <c r="D85" s="206"/>
      <c r="E85" s="206"/>
      <c r="F85" s="206"/>
      <c r="N85" s="204"/>
      <c r="O85" s="204"/>
      <c r="P85" s="204"/>
      <c r="Q85" s="204"/>
      <c r="R85" s="204"/>
      <c r="S85" s="204"/>
      <c r="T85" s="204"/>
      <c r="U85" s="204"/>
      <c r="V85" s="204"/>
      <c r="W85" s="204"/>
    </row>
    <row r="86" spans="1:23" ht="14.25">
      <c r="A86" s="206"/>
      <c r="B86" s="206"/>
      <c r="C86" s="206"/>
      <c r="D86" s="206"/>
      <c r="E86" s="206"/>
      <c r="F86" s="206"/>
      <c r="N86" s="204"/>
      <c r="O86" s="204"/>
      <c r="P86" s="204"/>
      <c r="Q86" s="204"/>
      <c r="R86" s="204"/>
      <c r="S86" s="204"/>
      <c r="T86" s="204"/>
      <c r="U86" s="204"/>
      <c r="V86" s="204"/>
      <c r="W86" s="204"/>
    </row>
    <row r="87" spans="1:23" ht="14.25">
      <c r="A87" s="206"/>
      <c r="B87" s="206"/>
      <c r="C87" s="206"/>
      <c r="D87" s="206"/>
      <c r="E87" s="206"/>
      <c r="F87" s="206"/>
      <c r="N87" s="204"/>
      <c r="O87" s="204"/>
      <c r="P87" s="204"/>
      <c r="Q87" s="204"/>
      <c r="R87" s="204"/>
      <c r="S87" s="204"/>
      <c r="T87" s="204"/>
      <c r="U87" s="204"/>
      <c r="V87" s="204"/>
      <c r="W87" s="204"/>
    </row>
    <row r="88" spans="1:23" ht="14.25">
      <c r="A88" s="206"/>
      <c r="B88" s="206"/>
      <c r="C88" s="206"/>
      <c r="D88" s="206"/>
      <c r="E88" s="206"/>
      <c r="F88" s="206"/>
      <c r="N88" s="204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23" ht="14.25">
      <c r="A89" s="206"/>
      <c r="B89" s="206"/>
      <c r="C89" s="206"/>
      <c r="D89" s="206"/>
      <c r="E89" s="206"/>
      <c r="F89" s="206"/>
      <c r="N89" s="204"/>
      <c r="O89" s="204"/>
      <c r="P89" s="204"/>
      <c r="Q89" s="204"/>
      <c r="R89" s="204"/>
      <c r="S89" s="204"/>
      <c r="T89" s="204"/>
      <c r="U89" s="204"/>
      <c r="V89" s="204"/>
      <c r="W89" s="204"/>
    </row>
    <row r="90" spans="1:23" ht="14.25">
      <c r="A90" s="206"/>
      <c r="B90" s="206"/>
      <c r="C90" s="206"/>
      <c r="D90" s="206"/>
      <c r="E90" s="206"/>
      <c r="F90" s="206"/>
      <c r="N90" s="204"/>
      <c r="O90" s="204"/>
      <c r="P90" s="204"/>
      <c r="Q90" s="204"/>
      <c r="R90" s="204"/>
      <c r="S90" s="204"/>
      <c r="T90" s="204"/>
      <c r="U90" s="204"/>
      <c r="V90" s="204"/>
      <c r="W90" s="204"/>
    </row>
    <row r="91" spans="1:23" ht="14.25">
      <c r="A91" s="206"/>
      <c r="B91" s="206"/>
      <c r="C91" s="206"/>
      <c r="D91" s="206"/>
      <c r="E91" s="206"/>
      <c r="F91" s="206"/>
      <c r="N91" s="204"/>
      <c r="O91" s="204"/>
      <c r="P91" s="204"/>
      <c r="Q91" s="204"/>
      <c r="R91" s="204"/>
      <c r="S91" s="204"/>
      <c r="T91" s="204"/>
      <c r="U91" s="204"/>
      <c r="V91" s="204"/>
      <c r="W91" s="204"/>
    </row>
    <row r="92" spans="1:23" ht="14.25">
      <c r="A92" s="206"/>
      <c r="B92" s="206"/>
      <c r="C92" s="206"/>
      <c r="D92" s="206"/>
      <c r="E92" s="206"/>
      <c r="F92" s="206"/>
      <c r="N92" s="204"/>
      <c r="O92" s="204"/>
      <c r="P92" s="204"/>
      <c r="Q92" s="204"/>
      <c r="R92" s="204"/>
      <c r="S92" s="204"/>
      <c r="T92" s="204"/>
      <c r="U92" s="204"/>
      <c r="V92" s="204"/>
      <c r="W92" s="204"/>
    </row>
    <row r="93" spans="1:23" ht="14.25">
      <c r="A93" s="206"/>
      <c r="B93" s="206"/>
      <c r="C93" s="206"/>
      <c r="D93" s="206"/>
      <c r="E93" s="206"/>
      <c r="F93" s="206"/>
      <c r="N93" s="204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23" ht="14.25">
      <c r="A94" s="206"/>
      <c r="B94" s="206"/>
      <c r="C94" s="206"/>
      <c r="D94" s="206"/>
      <c r="E94" s="206"/>
      <c r="F94" s="206"/>
      <c r="N94" s="204"/>
      <c r="O94" s="204"/>
      <c r="P94" s="204"/>
      <c r="Q94" s="204"/>
      <c r="R94" s="204"/>
      <c r="S94" s="204"/>
      <c r="T94" s="204"/>
      <c r="U94" s="204"/>
      <c r="V94" s="204"/>
      <c r="W94" s="204"/>
    </row>
    <row r="95" spans="1:23" ht="14.25">
      <c r="A95" s="206"/>
      <c r="B95" s="206"/>
      <c r="C95" s="206"/>
      <c r="D95" s="206"/>
      <c r="E95" s="206"/>
      <c r="F95" s="206"/>
      <c r="N95" s="204"/>
      <c r="O95" s="204"/>
      <c r="P95" s="204"/>
      <c r="Q95" s="204"/>
      <c r="R95" s="204"/>
      <c r="S95" s="204"/>
      <c r="T95" s="204"/>
      <c r="U95" s="204"/>
      <c r="V95" s="204"/>
      <c r="W95" s="204"/>
    </row>
    <row r="96" spans="1:23" ht="14.25">
      <c r="A96" s="206"/>
      <c r="B96" s="206"/>
      <c r="C96" s="206"/>
      <c r="D96" s="206"/>
      <c r="E96" s="206"/>
      <c r="F96" s="206"/>
      <c r="N96" s="204"/>
      <c r="O96" s="204"/>
      <c r="P96" s="204"/>
      <c r="Q96" s="204"/>
      <c r="R96" s="204"/>
      <c r="S96" s="204"/>
      <c r="T96" s="204"/>
      <c r="U96" s="204"/>
      <c r="V96" s="204"/>
      <c r="W96" s="204"/>
    </row>
    <row r="97" spans="1:23" ht="14.25">
      <c r="A97" s="206"/>
      <c r="B97" s="206"/>
      <c r="C97" s="206"/>
      <c r="D97" s="206"/>
      <c r="E97" s="206"/>
      <c r="F97" s="206"/>
      <c r="N97" s="204"/>
      <c r="O97" s="204"/>
      <c r="P97" s="204"/>
      <c r="Q97" s="204"/>
      <c r="R97" s="204"/>
      <c r="S97" s="204"/>
      <c r="T97" s="204"/>
      <c r="U97" s="204"/>
      <c r="V97" s="204"/>
      <c r="W97" s="204"/>
    </row>
    <row r="98" spans="1:23" ht="14.25">
      <c r="A98" s="206"/>
      <c r="B98" s="206"/>
      <c r="C98" s="206"/>
      <c r="D98" s="206"/>
      <c r="E98" s="206"/>
      <c r="F98" s="206"/>
      <c r="N98" s="204"/>
      <c r="O98" s="204"/>
      <c r="P98" s="204"/>
      <c r="Q98" s="204"/>
      <c r="R98" s="204"/>
      <c r="S98" s="204"/>
      <c r="T98" s="204"/>
      <c r="U98" s="204"/>
      <c r="V98" s="204"/>
      <c r="W98" s="204"/>
    </row>
    <row r="99" spans="1:23" ht="14.25">
      <c r="A99" s="206"/>
      <c r="B99" s="206"/>
      <c r="C99" s="206"/>
      <c r="D99" s="206"/>
      <c r="E99" s="206"/>
      <c r="F99" s="206"/>
      <c r="N99" s="204"/>
      <c r="O99" s="204"/>
      <c r="P99" s="204"/>
      <c r="Q99" s="204"/>
      <c r="R99" s="204"/>
      <c r="S99" s="204"/>
      <c r="T99" s="204"/>
      <c r="U99" s="204"/>
      <c r="V99" s="204"/>
      <c r="W99" s="204"/>
    </row>
    <row r="100" spans="1:23" ht="14.25">
      <c r="A100" s="206"/>
      <c r="B100" s="206"/>
      <c r="C100" s="206"/>
      <c r="D100" s="206"/>
      <c r="E100" s="206"/>
      <c r="F100" s="206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</row>
    <row r="101" spans="1:23" ht="14.25">
      <c r="A101" s="206"/>
      <c r="B101" s="206"/>
      <c r="C101" s="206"/>
      <c r="D101" s="206"/>
      <c r="E101" s="206"/>
      <c r="F101" s="206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</row>
    <row r="102" spans="1:23" ht="14.25">
      <c r="A102" s="206"/>
      <c r="B102" s="206"/>
      <c r="C102" s="206"/>
      <c r="D102" s="206"/>
      <c r="E102" s="206"/>
      <c r="F102" s="206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</row>
    <row r="103" spans="1:23" ht="14.25">
      <c r="A103" s="206"/>
      <c r="B103" s="206"/>
      <c r="C103" s="206"/>
      <c r="D103" s="206"/>
      <c r="E103" s="206"/>
      <c r="F103" s="206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</row>
    <row r="104" spans="1:23" ht="14.25">
      <c r="A104" s="206"/>
      <c r="B104" s="206"/>
      <c r="C104" s="206"/>
      <c r="D104" s="206"/>
      <c r="E104" s="206"/>
      <c r="F104" s="206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</row>
    <row r="105" spans="1:23" ht="14.25">
      <c r="A105" s="206"/>
      <c r="B105" s="206"/>
      <c r="C105" s="206"/>
      <c r="D105" s="206"/>
      <c r="E105" s="206"/>
      <c r="F105" s="206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</row>
    <row r="106" spans="1:23" ht="14.25">
      <c r="A106" s="206"/>
      <c r="B106" s="206"/>
      <c r="C106" s="206"/>
      <c r="D106" s="206"/>
      <c r="E106" s="206"/>
      <c r="F106" s="206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</row>
    <row r="107" spans="1:23" ht="14.25">
      <c r="A107" s="206"/>
      <c r="B107" s="206"/>
      <c r="C107" s="206"/>
      <c r="D107" s="206"/>
      <c r="E107" s="206"/>
      <c r="F107" s="206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</row>
    <row r="108" spans="1:23" ht="14.25">
      <c r="A108" s="206"/>
      <c r="B108" s="206"/>
      <c r="C108" s="206"/>
      <c r="D108" s="206"/>
      <c r="E108" s="206"/>
      <c r="F108" s="206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</row>
    <row r="109" spans="1:23" ht="14.25">
      <c r="A109" s="206"/>
      <c r="B109" s="206"/>
      <c r="C109" s="206"/>
      <c r="D109" s="206"/>
      <c r="E109" s="206"/>
      <c r="F109" s="206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</row>
    <row r="110" spans="1:23" ht="14.25">
      <c r="A110" s="206"/>
      <c r="B110" s="206"/>
      <c r="C110" s="206"/>
      <c r="D110" s="206"/>
      <c r="E110" s="206"/>
      <c r="F110" s="206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</row>
    <row r="111" spans="1:23" ht="14.25">
      <c r="A111" s="206"/>
      <c r="B111" s="206"/>
      <c r="C111" s="206"/>
      <c r="D111" s="206"/>
      <c r="E111" s="206"/>
      <c r="F111" s="206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</row>
    <row r="112" spans="1:23" ht="14.25">
      <c r="A112" s="206"/>
      <c r="B112" s="206"/>
      <c r="C112" s="206"/>
      <c r="D112" s="206"/>
      <c r="E112" s="206"/>
      <c r="F112" s="206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</row>
    <row r="113" spans="1:23" ht="14.25">
      <c r="A113" s="206"/>
      <c r="B113" s="206"/>
      <c r="C113" s="206"/>
      <c r="D113" s="206"/>
      <c r="E113" s="206"/>
      <c r="F113" s="206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</row>
    <row r="114" spans="1:23" ht="14.25">
      <c r="A114" s="206"/>
      <c r="B114" s="206"/>
      <c r="C114" s="206"/>
      <c r="D114" s="206"/>
      <c r="E114" s="206"/>
      <c r="F114" s="206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</row>
    <row r="115" spans="1:23" ht="14.25">
      <c r="A115" s="206"/>
      <c r="B115" s="206"/>
      <c r="C115" s="206"/>
      <c r="D115" s="206"/>
      <c r="E115" s="206"/>
      <c r="F115" s="206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</row>
    <row r="116" spans="1:23" ht="14.25">
      <c r="A116" s="206"/>
      <c r="B116" s="206"/>
      <c r="C116" s="206"/>
      <c r="D116" s="206"/>
      <c r="E116" s="206"/>
      <c r="F116" s="206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</row>
    <row r="117" spans="1:23" ht="14.25">
      <c r="A117" s="206"/>
      <c r="B117" s="206"/>
      <c r="C117" s="206"/>
      <c r="D117" s="206"/>
      <c r="E117" s="206"/>
      <c r="F117" s="206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</row>
    <row r="118" spans="1:23" ht="14.25">
      <c r="A118" s="206"/>
      <c r="B118" s="206"/>
      <c r="C118" s="206"/>
      <c r="D118" s="206"/>
      <c r="E118" s="206"/>
      <c r="F118" s="206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</row>
    <row r="119" spans="1:23" ht="14.25">
      <c r="A119" s="206"/>
      <c r="B119" s="206"/>
      <c r="C119" s="206"/>
      <c r="D119" s="206"/>
      <c r="E119" s="206"/>
      <c r="F119" s="206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</row>
    <row r="120" spans="1:23" ht="14.25">
      <c r="A120" s="206"/>
      <c r="B120" s="206"/>
      <c r="C120" s="206"/>
      <c r="D120" s="206"/>
      <c r="E120" s="206"/>
      <c r="F120" s="206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</row>
    <row r="121" spans="1:23" ht="14.25">
      <c r="A121" s="206"/>
      <c r="B121" s="206"/>
      <c r="C121" s="206"/>
      <c r="D121" s="206"/>
      <c r="E121" s="206"/>
      <c r="F121" s="206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</row>
    <row r="122" spans="1:23" ht="14.25">
      <c r="A122" s="206"/>
      <c r="B122" s="206"/>
      <c r="C122" s="206"/>
      <c r="D122" s="206"/>
      <c r="E122" s="206"/>
      <c r="F122" s="206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</row>
    <row r="123" spans="1:23" ht="14.25">
      <c r="A123" s="206"/>
      <c r="B123" s="206"/>
      <c r="C123" s="206"/>
      <c r="D123" s="206"/>
      <c r="E123" s="206"/>
      <c r="F123" s="206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</row>
    <row r="124" spans="1:23" ht="14.25">
      <c r="A124" s="206"/>
      <c r="B124" s="206"/>
      <c r="C124" s="206"/>
      <c r="D124" s="206"/>
      <c r="E124" s="206"/>
      <c r="F124" s="206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</row>
    <row r="125" spans="1:23" ht="14.25">
      <c r="A125" s="206"/>
      <c r="B125" s="206"/>
      <c r="C125" s="206"/>
      <c r="D125" s="206"/>
      <c r="E125" s="206"/>
      <c r="F125" s="206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</row>
    <row r="126" spans="1:23" ht="14.25">
      <c r="A126" s="206"/>
      <c r="B126" s="206"/>
      <c r="C126" s="206"/>
      <c r="D126" s="206"/>
      <c r="E126" s="206"/>
      <c r="F126" s="206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</row>
    <row r="127" spans="1:23" ht="14.25">
      <c r="A127" s="206"/>
      <c r="B127" s="206"/>
      <c r="C127" s="206"/>
      <c r="D127" s="206"/>
      <c r="E127" s="206"/>
      <c r="F127" s="20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</row>
    <row r="128" spans="1:23" ht="14.25">
      <c r="A128" s="206"/>
      <c r="B128" s="206"/>
      <c r="C128" s="206"/>
      <c r="D128" s="206"/>
      <c r="E128" s="206"/>
      <c r="F128" s="206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</row>
    <row r="129" spans="1:23" ht="14.25">
      <c r="A129" s="206"/>
      <c r="B129" s="206"/>
      <c r="C129" s="206"/>
      <c r="D129" s="206"/>
      <c r="E129" s="206"/>
      <c r="F129" s="206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</row>
  </sheetData>
  <sortState ref="J201:M238">
    <sortCondition descending="1" ref="L201:L238"/>
  </sortState>
  <mergeCells count="11">
    <mergeCell ref="A55:G55"/>
    <mergeCell ref="A53:G53"/>
    <mergeCell ref="A54:G54"/>
    <mergeCell ref="A2:G2"/>
    <mergeCell ref="A13:A25"/>
    <mergeCell ref="A26:A35"/>
    <mergeCell ref="A36:A45"/>
    <mergeCell ref="A46:A50"/>
    <mergeCell ref="D6:G6"/>
    <mergeCell ref="D7:E7"/>
    <mergeCell ref="F7:G7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tabSelected="1" zoomScale="90" zoomScaleNormal="90" workbookViewId="0">
      <selection activeCell="M18" sqref="M18"/>
    </sheetView>
  </sheetViews>
  <sheetFormatPr defaultColWidth="8" defaultRowHeight="13.5"/>
  <cols>
    <col min="1" max="1" width="6.5" style="131" customWidth="1"/>
    <col min="2" max="2" width="47.875" style="131" customWidth="1"/>
    <col min="3" max="3" width="7.5" style="131" customWidth="1"/>
    <col min="4" max="4" width="4" style="131" customWidth="1"/>
    <col min="5" max="5" width="5.25" style="131" customWidth="1"/>
    <col min="6" max="6" width="7" style="131" customWidth="1"/>
    <col min="7" max="7" width="5.25" style="131" customWidth="1"/>
    <col min="8" max="8" width="4.125" style="131" customWidth="1"/>
    <col min="9" max="12" width="8.5" style="131" customWidth="1"/>
    <col min="13" max="13" width="9.125" style="131" customWidth="1"/>
    <col min="14" max="23" width="8" style="131"/>
    <col min="24" max="24" width="8.75" style="131" bestFit="1" customWidth="1"/>
    <col min="25" max="16384" width="8" style="131"/>
  </cols>
  <sheetData>
    <row r="1" spans="1:26" s="39" customFormat="1" ht="17.25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s="39" customFormat="1" ht="35.25" customHeight="1">
      <c r="A2" s="726" t="s">
        <v>192</v>
      </c>
      <c r="B2" s="726"/>
      <c r="C2" s="726"/>
      <c r="D2" s="726"/>
      <c r="E2" s="726"/>
      <c r="F2" s="726"/>
      <c r="G2" s="726"/>
      <c r="H2" s="726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127" customFormat="1" ht="2.25" customHeight="1">
      <c r="A3" s="128"/>
      <c r="B3" s="129"/>
      <c r="C3" s="129"/>
      <c r="D3" s="129"/>
      <c r="E3" s="129"/>
      <c r="F3" s="136"/>
      <c r="G3" s="136"/>
    </row>
    <row r="4" spans="1:26" s="132" customFormat="1" ht="21" customHeight="1" thickBot="1">
      <c r="A4" s="479" t="s">
        <v>241</v>
      </c>
      <c r="B4" s="471"/>
      <c r="C4" s="472"/>
      <c r="D4" s="472"/>
      <c r="E4" s="472"/>
      <c r="F4" s="472"/>
      <c r="G4" s="473"/>
      <c r="H4" s="474" t="s">
        <v>296</v>
      </c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6" s="132" customFormat="1" ht="1.5" customHeight="1">
      <c r="A5" s="500"/>
      <c r="B5" s="500"/>
      <c r="C5" s="501"/>
      <c r="D5" s="501"/>
      <c r="E5" s="501"/>
      <c r="F5" s="501"/>
      <c r="G5" s="502"/>
      <c r="H5" s="502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1:26" s="132" customFormat="1" ht="27.75" customHeight="1">
      <c r="A6" s="751" t="s">
        <v>179</v>
      </c>
      <c r="B6" s="751"/>
      <c r="C6" s="751"/>
      <c r="D6" s="748" t="s">
        <v>180</v>
      </c>
      <c r="E6" s="748"/>
      <c r="F6" s="748"/>
      <c r="G6" s="748" t="s">
        <v>181</v>
      </c>
      <c r="H6" s="748"/>
      <c r="I6" s="131"/>
      <c r="N6" s="261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</row>
    <row r="7" spans="1:26" s="457" customFormat="1" ht="15.75" customHeight="1">
      <c r="A7" s="751"/>
      <c r="B7" s="751"/>
      <c r="C7" s="751"/>
      <c r="D7" s="511"/>
      <c r="E7" s="750" t="s">
        <v>170</v>
      </c>
      <c r="F7" s="750"/>
      <c r="G7" s="512"/>
      <c r="H7" s="511"/>
      <c r="I7" s="456"/>
      <c r="N7" s="458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</row>
    <row r="8" spans="1:26" s="132" customFormat="1" ht="80.25" customHeight="1">
      <c r="A8" s="751"/>
      <c r="B8" s="751"/>
      <c r="C8" s="751"/>
      <c r="D8" s="513" t="s">
        <v>237</v>
      </c>
      <c r="E8" s="619" t="s">
        <v>121</v>
      </c>
      <c r="F8" s="620" t="s">
        <v>133</v>
      </c>
      <c r="G8" s="621" t="s">
        <v>132</v>
      </c>
      <c r="H8" s="619" t="s">
        <v>122</v>
      </c>
      <c r="I8" s="131"/>
      <c r="N8" s="261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6" s="132" customFormat="1" ht="0.75" customHeight="1" thickBot="1">
      <c r="A9" s="514"/>
      <c r="B9" s="514"/>
      <c r="C9" s="515"/>
      <c r="D9" s="515"/>
      <c r="E9" s="515"/>
      <c r="F9" s="515"/>
      <c r="G9" s="516"/>
      <c r="H9" s="516"/>
      <c r="N9" s="261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6" s="132" customFormat="1" ht="4.5" customHeight="1">
      <c r="A10" s="376"/>
      <c r="B10" s="377"/>
      <c r="C10" s="158"/>
      <c r="D10" s="433"/>
      <c r="E10" s="435"/>
      <c r="F10" s="158"/>
      <c r="G10" s="431"/>
      <c r="H10" s="155"/>
      <c r="N10" s="210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</row>
    <row r="11" spans="1:26" s="132" customFormat="1" ht="14.25">
      <c r="B11" s="378" t="s">
        <v>7</v>
      </c>
      <c r="C11" s="634">
        <v>12450</v>
      </c>
      <c r="D11" s="635">
        <v>20.036941856729843</v>
      </c>
      <c r="E11" s="636">
        <v>10.865724381625441</v>
      </c>
      <c r="F11" s="636">
        <v>7.0831994860263414</v>
      </c>
      <c r="G11" s="637">
        <v>16.077738515901061</v>
      </c>
      <c r="H11" s="636">
        <v>51.678445229681977</v>
      </c>
      <c r="N11" s="263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</row>
    <row r="12" spans="1:26" s="132" customFormat="1" ht="3.75" customHeight="1">
      <c r="B12" s="379"/>
      <c r="C12" s="638"/>
      <c r="D12" s="639"/>
      <c r="E12" s="640"/>
      <c r="F12" s="638"/>
      <c r="G12" s="641"/>
      <c r="H12" s="638"/>
      <c r="N12" s="261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</row>
    <row r="13" spans="1:26" s="132" customFormat="1" ht="14.25">
      <c r="A13" s="741" t="s">
        <v>211</v>
      </c>
      <c r="B13" s="623" t="s">
        <v>212</v>
      </c>
      <c r="C13" s="642" t="s">
        <v>297</v>
      </c>
      <c r="D13" s="643" t="s">
        <v>297</v>
      </c>
      <c r="E13" s="644" t="s">
        <v>297</v>
      </c>
      <c r="F13" s="644" t="s">
        <v>297</v>
      </c>
      <c r="G13" s="645" t="s">
        <v>297</v>
      </c>
      <c r="H13" s="644" t="s">
        <v>297</v>
      </c>
      <c r="N13" s="261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</row>
    <row r="14" spans="1:26" s="132" customFormat="1" ht="14.25">
      <c r="A14" s="741"/>
      <c r="B14" s="623" t="s">
        <v>213</v>
      </c>
      <c r="C14" s="642">
        <v>130</v>
      </c>
      <c r="D14" s="643">
        <v>62.5</v>
      </c>
      <c r="E14" s="644">
        <v>26.5625</v>
      </c>
      <c r="F14" s="644">
        <v>34.375</v>
      </c>
      <c r="G14" s="645">
        <v>52.34375</v>
      </c>
      <c r="H14" s="644">
        <v>26.5625</v>
      </c>
      <c r="N14" s="261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6" s="132" customFormat="1" ht="14.25">
      <c r="A15" s="741"/>
      <c r="B15" s="623" t="s">
        <v>214</v>
      </c>
      <c r="C15" s="642">
        <v>130</v>
      </c>
      <c r="D15" s="643">
        <v>38.28125</v>
      </c>
      <c r="E15" s="644">
        <v>24.21875</v>
      </c>
      <c r="F15" s="644">
        <v>14.0625</v>
      </c>
      <c r="G15" s="645">
        <v>22.65625</v>
      </c>
      <c r="H15" s="644">
        <v>34.375</v>
      </c>
      <c r="N15" s="261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</row>
    <row r="16" spans="1:26" s="132" customFormat="1" ht="14.25">
      <c r="A16" s="741"/>
      <c r="B16" s="623" t="s">
        <v>215</v>
      </c>
      <c r="C16" s="642" t="s">
        <v>297</v>
      </c>
      <c r="D16" s="643" t="s">
        <v>297</v>
      </c>
      <c r="E16" s="644" t="s">
        <v>297</v>
      </c>
      <c r="F16" s="644" t="s">
        <v>297</v>
      </c>
      <c r="G16" s="645" t="s">
        <v>297</v>
      </c>
      <c r="H16" s="644" t="s">
        <v>297</v>
      </c>
      <c r="N16" s="261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</row>
    <row r="17" spans="1:25" s="132" customFormat="1" ht="14.25">
      <c r="A17" s="741"/>
      <c r="B17" s="623" t="s">
        <v>216</v>
      </c>
      <c r="C17" s="642" t="s">
        <v>297</v>
      </c>
      <c r="D17" s="643" t="s">
        <v>297</v>
      </c>
      <c r="E17" s="644" t="s">
        <v>297</v>
      </c>
      <c r="F17" s="644" t="s">
        <v>297</v>
      </c>
      <c r="G17" s="645" t="s">
        <v>297</v>
      </c>
      <c r="H17" s="644" t="s">
        <v>297</v>
      </c>
      <c r="N17" s="261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</row>
    <row r="18" spans="1:25" s="132" customFormat="1" ht="14.25">
      <c r="A18" s="741"/>
      <c r="B18" s="623" t="s">
        <v>217</v>
      </c>
      <c r="C18" s="642">
        <v>240</v>
      </c>
      <c r="D18" s="643">
        <v>12.396694214876034</v>
      </c>
      <c r="E18" s="644">
        <v>2.8925619834710745</v>
      </c>
      <c r="F18" s="644">
        <v>9.5041322314049594</v>
      </c>
      <c r="G18" s="645">
        <v>47.520661157024797</v>
      </c>
      <c r="H18" s="644">
        <v>29.338842975206614</v>
      </c>
      <c r="N18" s="261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s="132" customFormat="1" ht="14.25">
      <c r="A19" s="741"/>
      <c r="B19" s="623" t="s">
        <v>99</v>
      </c>
      <c r="C19" s="642">
        <v>30</v>
      </c>
      <c r="D19" s="643">
        <v>33.333333333333329</v>
      </c>
      <c r="E19" s="644">
        <v>3.0303030303030303</v>
      </c>
      <c r="F19" s="644">
        <v>27.27272727272727</v>
      </c>
      <c r="G19" s="645">
        <v>69.696969696969703</v>
      </c>
      <c r="H19" s="644">
        <v>18.181818181818183</v>
      </c>
      <c r="N19" s="261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</row>
    <row r="20" spans="1:25" s="132" customFormat="1" ht="14.25">
      <c r="A20" s="741"/>
      <c r="B20" s="623" t="s">
        <v>218</v>
      </c>
      <c r="C20" s="642">
        <v>80</v>
      </c>
      <c r="D20" s="643">
        <v>18.292682926829269</v>
      </c>
      <c r="E20" s="644">
        <v>10.975609756097562</v>
      </c>
      <c r="F20" s="644">
        <v>4.8780487804878048</v>
      </c>
      <c r="G20" s="645">
        <v>39.024390243902438</v>
      </c>
      <c r="H20" s="644">
        <v>15.853658536585366</v>
      </c>
      <c r="N20" s="261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</row>
    <row r="21" spans="1:25" s="132" customFormat="1" ht="27">
      <c r="A21" s="741"/>
      <c r="B21" s="623" t="s">
        <v>219</v>
      </c>
      <c r="C21" s="642">
        <v>580</v>
      </c>
      <c r="D21" s="643">
        <v>23.784722222222221</v>
      </c>
      <c r="E21" s="644">
        <v>8.5069444444444446</v>
      </c>
      <c r="F21" s="644">
        <v>12.326388888888889</v>
      </c>
      <c r="G21" s="645">
        <v>21.354166666666664</v>
      </c>
      <c r="H21" s="644">
        <v>26.041666666666668</v>
      </c>
      <c r="N21" s="261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s="132" customFormat="1" ht="14.25">
      <c r="A22" s="741"/>
      <c r="B22" s="623" t="s">
        <v>220</v>
      </c>
      <c r="C22" s="642" t="s">
        <v>297</v>
      </c>
      <c r="D22" s="643" t="s">
        <v>297</v>
      </c>
      <c r="E22" s="644" t="s">
        <v>297</v>
      </c>
      <c r="F22" s="644" t="s">
        <v>297</v>
      </c>
      <c r="G22" s="645" t="s">
        <v>297</v>
      </c>
      <c r="H22" s="644" t="s">
        <v>297</v>
      </c>
      <c r="N22" s="261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s="132" customFormat="1" ht="14.25">
      <c r="A23" s="741"/>
      <c r="B23" s="623" t="s">
        <v>221</v>
      </c>
      <c r="C23" s="642">
        <v>650</v>
      </c>
      <c r="D23" s="643">
        <v>49.845201238390089</v>
      </c>
      <c r="E23" s="644">
        <v>27.089783281733748</v>
      </c>
      <c r="F23" s="644">
        <v>13.622291021671826</v>
      </c>
      <c r="G23" s="645">
        <v>40.402476780185758</v>
      </c>
      <c r="H23" s="644">
        <v>35.139318885448915</v>
      </c>
      <c r="N23" s="261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</row>
    <row r="24" spans="1:25" s="132" customFormat="1" ht="14.25">
      <c r="A24" s="741"/>
      <c r="B24" s="623" t="s">
        <v>222</v>
      </c>
      <c r="C24" s="642">
        <v>100</v>
      </c>
      <c r="D24" s="643">
        <v>28.71287128712871</v>
      </c>
      <c r="E24" s="644">
        <v>4.9504950495049505</v>
      </c>
      <c r="F24" s="644">
        <v>23.762376237623762</v>
      </c>
      <c r="G24" s="645">
        <v>31.683168316831683</v>
      </c>
      <c r="H24" s="644">
        <v>63.366336633663366</v>
      </c>
      <c r="N24" s="261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</row>
    <row r="25" spans="1:25" s="132" customFormat="1" ht="14.25">
      <c r="A25" s="742"/>
      <c r="B25" s="624" t="s">
        <v>100</v>
      </c>
      <c r="C25" s="646">
        <v>450</v>
      </c>
      <c r="D25" s="647">
        <v>40.534521158129181</v>
      </c>
      <c r="E25" s="648">
        <v>22.494432071269486</v>
      </c>
      <c r="F25" s="648">
        <v>15.812917594654788</v>
      </c>
      <c r="G25" s="649">
        <v>22.048997772828507</v>
      </c>
      <c r="H25" s="648">
        <v>65.256124721603555</v>
      </c>
      <c r="N25" s="261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</row>
    <row r="26" spans="1:25" s="132" customFormat="1" ht="14.25">
      <c r="A26" s="741" t="s">
        <v>87</v>
      </c>
      <c r="B26" s="625" t="s">
        <v>101</v>
      </c>
      <c r="C26" s="650">
        <v>210</v>
      </c>
      <c r="D26" s="651">
        <v>1.9230769230769231</v>
      </c>
      <c r="E26" s="652">
        <v>0.48076923076923078</v>
      </c>
      <c r="F26" s="652">
        <v>0.96153846153846156</v>
      </c>
      <c r="G26" s="653">
        <v>0</v>
      </c>
      <c r="H26" s="652">
        <v>76.442307692307693</v>
      </c>
      <c r="N26" s="261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</row>
    <row r="27" spans="1:25" s="132" customFormat="1" ht="14.25">
      <c r="A27" s="741"/>
      <c r="B27" s="623" t="s">
        <v>223</v>
      </c>
      <c r="C27" s="642">
        <v>300</v>
      </c>
      <c r="D27" s="643">
        <v>13.175675675675674</v>
      </c>
      <c r="E27" s="644">
        <v>3.7162162162162162</v>
      </c>
      <c r="F27" s="644">
        <v>9.4594594594594597</v>
      </c>
      <c r="G27" s="645">
        <v>29.054054054054053</v>
      </c>
      <c r="H27" s="644">
        <v>38.175675675675677</v>
      </c>
      <c r="N27" s="261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</row>
    <row r="28" spans="1:25" s="132" customFormat="1" ht="14.25">
      <c r="A28" s="741"/>
      <c r="B28" s="623" t="s">
        <v>224</v>
      </c>
      <c r="C28" s="642">
        <v>230</v>
      </c>
      <c r="D28" s="643">
        <v>2.1645021645021645</v>
      </c>
      <c r="E28" s="644">
        <v>1.7316017316017316</v>
      </c>
      <c r="F28" s="644">
        <v>0.4329004329004329</v>
      </c>
      <c r="G28" s="645">
        <v>3.8961038961038961</v>
      </c>
      <c r="H28" s="644">
        <v>61.904761904761905</v>
      </c>
      <c r="N28" s="261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</row>
    <row r="29" spans="1:25" s="132" customFormat="1" ht="14.25">
      <c r="A29" s="741"/>
      <c r="B29" s="623" t="s">
        <v>102</v>
      </c>
      <c r="C29" s="642">
        <v>320</v>
      </c>
      <c r="D29" s="643">
        <v>15</v>
      </c>
      <c r="E29" s="644">
        <v>6.5625</v>
      </c>
      <c r="F29" s="644">
        <v>5</v>
      </c>
      <c r="G29" s="645">
        <v>4.375</v>
      </c>
      <c r="H29" s="644">
        <v>44.375</v>
      </c>
      <c r="N29" s="261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</row>
    <row r="30" spans="1:25" s="159" customFormat="1" ht="27">
      <c r="A30" s="741"/>
      <c r="B30" s="623" t="s">
        <v>225</v>
      </c>
      <c r="C30" s="642">
        <v>1300</v>
      </c>
      <c r="D30" s="643">
        <v>10.570987654320987</v>
      </c>
      <c r="E30" s="644">
        <v>4.8611111111111116</v>
      </c>
      <c r="F30" s="644">
        <v>3.5493827160493825</v>
      </c>
      <c r="G30" s="645">
        <v>11.111111111111111</v>
      </c>
      <c r="H30" s="644">
        <v>41.820987654320987</v>
      </c>
      <c r="I30" s="132"/>
      <c r="J30" s="132"/>
      <c r="K30" s="132"/>
      <c r="L30" s="132"/>
      <c r="M30" s="132"/>
      <c r="N30" s="261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</row>
    <row r="31" spans="1:25" s="159" customFormat="1" ht="14.25">
      <c r="A31" s="741"/>
      <c r="B31" s="623" t="s">
        <v>103</v>
      </c>
      <c r="C31" s="642">
        <v>1100</v>
      </c>
      <c r="D31" s="643">
        <v>26.430517711171664</v>
      </c>
      <c r="E31" s="644">
        <v>18.891916439600362</v>
      </c>
      <c r="F31" s="644">
        <v>5.5404178019981831</v>
      </c>
      <c r="G31" s="645">
        <v>6.9936421435059044</v>
      </c>
      <c r="H31" s="644">
        <v>72.388737511353312</v>
      </c>
      <c r="I31" s="132"/>
      <c r="J31" s="132"/>
      <c r="K31" s="132"/>
      <c r="L31" s="132"/>
      <c r="M31" s="132"/>
      <c r="N31" s="261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</row>
    <row r="32" spans="1:25" s="159" customFormat="1" ht="14.25">
      <c r="A32" s="741"/>
      <c r="B32" s="623" t="s">
        <v>104</v>
      </c>
      <c r="C32" s="642">
        <v>270</v>
      </c>
      <c r="D32" s="643">
        <v>17.910447761194028</v>
      </c>
      <c r="E32" s="644">
        <v>15.298507462686567</v>
      </c>
      <c r="F32" s="644">
        <v>1.1194029850746268</v>
      </c>
      <c r="G32" s="645">
        <v>16.044776119402986</v>
      </c>
      <c r="H32" s="644">
        <v>69.402985074626869</v>
      </c>
      <c r="I32" s="132"/>
      <c r="J32" s="132"/>
      <c r="K32" s="132"/>
      <c r="L32" s="132"/>
      <c r="M32" s="132"/>
      <c r="N32" s="261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</row>
    <row r="33" spans="1:259" s="132" customFormat="1" ht="14.25">
      <c r="A33" s="741"/>
      <c r="B33" s="623" t="s">
        <v>105</v>
      </c>
      <c r="C33" s="642">
        <v>100</v>
      </c>
      <c r="D33" s="643">
        <v>41.17647058823529</v>
      </c>
      <c r="E33" s="644">
        <v>10.784313725490197</v>
      </c>
      <c r="F33" s="644">
        <v>30.392156862745097</v>
      </c>
      <c r="G33" s="645">
        <v>18.627450980392158</v>
      </c>
      <c r="H33" s="644">
        <v>22.549019607843139</v>
      </c>
      <c r="N33" s="261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</row>
    <row r="34" spans="1:259" s="132" customFormat="1" ht="14.25">
      <c r="A34" s="741"/>
      <c r="B34" s="623" t="s">
        <v>106</v>
      </c>
      <c r="C34" s="642">
        <v>50</v>
      </c>
      <c r="D34" s="643">
        <v>23.076923076923077</v>
      </c>
      <c r="E34" s="644">
        <v>17.307692307692307</v>
      </c>
      <c r="F34" s="644">
        <v>5.7692307692307692</v>
      </c>
      <c r="G34" s="645">
        <v>5.7692307692307692</v>
      </c>
      <c r="H34" s="644">
        <v>51.923076923076927</v>
      </c>
      <c r="N34" s="261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</row>
    <row r="35" spans="1:259" s="159" customFormat="1" ht="14.25">
      <c r="A35" s="742"/>
      <c r="B35" s="624" t="s">
        <v>107</v>
      </c>
      <c r="C35" s="646">
        <v>180</v>
      </c>
      <c r="D35" s="647">
        <v>35.164835164835168</v>
      </c>
      <c r="E35" s="648">
        <v>9.3406593406593412</v>
      </c>
      <c r="F35" s="648">
        <v>23.076923076923077</v>
      </c>
      <c r="G35" s="649">
        <v>44.505494505494504</v>
      </c>
      <c r="H35" s="648">
        <v>26.373626373626376</v>
      </c>
      <c r="I35" s="132"/>
      <c r="J35" s="132"/>
      <c r="K35" s="132"/>
      <c r="L35" s="132"/>
      <c r="M35" s="132"/>
      <c r="N35" s="261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</row>
    <row r="36" spans="1:259" s="159" customFormat="1" ht="14.25">
      <c r="A36" s="741" t="s">
        <v>89</v>
      </c>
      <c r="B36" s="623" t="s">
        <v>108</v>
      </c>
      <c r="C36" s="642">
        <v>890</v>
      </c>
      <c r="D36" s="643">
        <v>10.686164229471316</v>
      </c>
      <c r="E36" s="644">
        <v>8.8863892013498322</v>
      </c>
      <c r="F36" s="644">
        <v>1.124859392575928</v>
      </c>
      <c r="G36" s="645">
        <v>21.484814398200225</v>
      </c>
      <c r="H36" s="644">
        <v>64.004499437570303</v>
      </c>
      <c r="I36" s="132"/>
      <c r="J36" s="132"/>
      <c r="K36" s="132"/>
      <c r="L36" s="132"/>
      <c r="M36" s="132"/>
      <c r="N36" s="261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</row>
    <row r="37" spans="1:259" s="159" customFormat="1" ht="14.25">
      <c r="A37" s="741"/>
      <c r="B37" s="623" t="s">
        <v>109</v>
      </c>
      <c r="C37" s="642">
        <v>350</v>
      </c>
      <c r="D37" s="643">
        <v>29.190751445086704</v>
      </c>
      <c r="E37" s="644">
        <v>22.254335260115607</v>
      </c>
      <c r="F37" s="644">
        <v>6.9364161849710975</v>
      </c>
      <c r="G37" s="645">
        <v>0.57803468208092479</v>
      </c>
      <c r="H37" s="644">
        <v>77.456647398843927</v>
      </c>
      <c r="I37" s="132"/>
      <c r="J37" s="132"/>
      <c r="K37" s="132"/>
      <c r="L37" s="132"/>
      <c r="M37" s="132"/>
      <c r="N37" s="261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</row>
    <row r="38" spans="1:259" s="132" customFormat="1" ht="27">
      <c r="A38" s="741"/>
      <c r="B38" s="623" t="s">
        <v>226</v>
      </c>
      <c r="C38" s="642">
        <v>170</v>
      </c>
      <c r="D38" s="643">
        <v>25.882352941176475</v>
      </c>
      <c r="E38" s="644">
        <v>11.176470588235295</v>
      </c>
      <c r="F38" s="644">
        <v>14.705882352941178</v>
      </c>
      <c r="G38" s="645">
        <v>18.235294117647058</v>
      </c>
      <c r="H38" s="644">
        <v>72.35294117647058</v>
      </c>
      <c r="N38" s="261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</row>
    <row r="39" spans="1:259" s="159" customFormat="1" ht="14.25">
      <c r="A39" s="741"/>
      <c r="B39" s="623" t="s">
        <v>119</v>
      </c>
      <c r="C39" s="642">
        <v>260</v>
      </c>
      <c r="D39" s="643">
        <v>36.882129277566541</v>
      </c>
      <c r="E39" s="644">
        <v>8.7452471482889731</v>
      </c>
      <c r="F39" s="644">
        <v>27.756653992395435</v>
      </c>
      <c r="G39" s="645">
        <v>25.475285171102662</v>
      </c>
      <c r="H39" s="644">
        <v>50.190114068441062</v>
      </c>
      <c r="I39" s="132"/>
      <c r="J39" s="132"/>
      <c r="K39" s="132"/>
      <c r="L39" s="132"/>
      <c r="M39" s="132"/>
      <c r="N39" s="261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199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</row>
    <row r="40" spans="1:259" s="159" customFormat="1" ht="14.25">
      <c r="A40" s="741"/>
      <c r="B40" s="623" t="s">
        <v>110</v>
      </c>
      <c r="C40" s="642">
        <v>740</v>
      </c>
      <c r="D40" s="643">
        <v>35.549525101763905</v>
      </c>
      <c r="E40" s="644">
        <v>25.10176390773406</v>
      </c>
      <c r="F40" s="644">
        <v>8.5481682496607867</v>
      </c>
      <c r="G40" s="645">
        <v>23.066485753052916</v>
      </c>
      <c r="H40" s="644">
        <v>40.027137042062414</v>
      </c>
      <c r="I40" s="132"/>
      <c r="J40" s="132"/>
      <c r="K40" s="132"/>
      <c r="L40" s="132"/>
      <c r="M40" s="132"/>
      <c r="N40" s="261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264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</row>
    <row r="41" spans="1:259" s="159" customFormat="1" ht="14.25">
      <c r="A41" s="741"/>
      <c r="B41" s="623" t="s">
        <v>111</v>
      </c>
      <c r="C41" s="642">
        <v>40</v>
      </c>
      <c r="D41" s="643">
        <v>14.285714285714285</v>
      </c>
      <c r="E41" s="644">
        <v>11.428571428571429</v>
      </c>
      <c r="F41" s="644">
        <v>2.8571428571428572</v>
      </c>
      <c r="G41" s="645">
        <v>2.8571428571428572</v>
      </c>
      <c r="H41" s="644">
        <v>45.714285714285715</v>
      </c>
      <c r="I41" s="132"/>
      <c r="J41" s="132"/>
      <c r="K41" s="132"/>
      <c r="L41" s="132"/>
      <c r="M41" s="132"/>
      <c r="N41" s="261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2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</row>
    <row r="42" spans="1:259" s="159" customFormat="1" ht="14.25">
      <c r="A42" s="741"/>
      <c r="B42" s="623" t="s">
        <v>112</v>
      </c>
      <c r="C42" s="642">
        <v>60</v>
      </c>
      <c r="D42" s="643">
        <v>32.258064516129032</v>
      </c>
      <c r="E42" s="644">
        <v>24.193548387096776</v>
      </c>
      <c r="F42" s="644">
        <v>8.064516129032258</v>
      </c>
      <c r="G42" s="645">
        <v>14.516129032258066</v>
      </c>
      <c r="H42" s="644">
        <v>25.806451612903224</v>
      </c>
      <c r="I42" s="132"/>
      <c r="J42" s="132"/>
      <c r="K42" s="132"/>
      <c r="L42" s="132"/>
      <c r="M42" s="132"/>
      <c r="N42" s="261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4"/>
    </row>
    <row r="43" spans="1:259" s="159" customFormat="1" ht="14.25">
      <c r="A43" s="741"/>
      <c r="B43" s="623" t="s">
        <v>227</v>
      </c>
      <c r="C43" s="642">
        <v>100</v>
      </c>
      <c r="D43" s="643">
        <v>3.1578947368421053</v>
      </c>
      <c r="E43" s="644">
        <v>1.0526315789473684</v>
      </c>
      <c r="F43" s="644">
        <v>2.1052631578947367</v>
      </c>
      <c r="G43" s="645">
        <v>0</v>
      </c>
      <c r="H43" s="644">
        <v>50.526315789473685</v>
      </c>
      <c r="I43" s="132"/>
      <c r="J43" s="132"/>
      <c r="K43" s="132"/>
      <c r="L43" s="132"/>
      <c r="M43" s="132"/>
      <c r="N43" s="261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</row>
    <row r="44" spans="1:259" s="132" customFormat="1" ht="14.25">
      <c r="A44" s="741"/>
      <c r="B44" s="623" t="s">
        <v>113</v>
      </c>
      <c r="C44" s="642">
        <v>1060</v>
      </c>
      <c r="D44" s="643">
        <v>18.767772511848342</v>
      </c>
      <c r="E44" s="644">
        <v>9.7630331753554493</v>
      </c>
      <c r="F44" s="644">
        <v>5.4028436018957349</v>
      </c>
      <c r="G44" s="645">
        <v>16.777251184834125</v>
      </c>
      <c r="H44" s="644">
        <v>65.687203791469202</v>
      </c>
      <c r="N44" s="261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262"/>
    </row>
    <row r="45" spans="1:259" s="132" customFormat="1" ht="14.25">
      <c r="A45" s="742"/>
      <c r="B45" s="623" t="s">
        <v>114</v>
      </c>
      <c r="C45" s="642">
        <v>110</v>
      </c>
      <c r="D45" s="643">
        <v>25.925925925925924</v>
      </c>
      <c r="E45" s="644">
        <v>0.92592592592592582</v>
      </c>
      <c r="F45" s="644">
        <v>6.481481481481481</v>
      </c>
      <c r="G45" s="645">
        <v>7.4074074074074066</v>
      </c>
      <c r="H45" s="644">
        <v>32.407407407407405</v>
      </c>
      <c r="N45" s="261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2"/>
    </row>
    <row r="46" spans="1:259" s="132" customFormat="1" ht="14.25">
      <c r="A46" s="744" t="s">
        <v>92</v>
      </c>
      <c r="B46" s="625" t="s">
        <v>115</v>
      </c>
      <c r="C46" s="650">
        <v>620</v>
      </c>
      <c r="D46" s="651">
        <v>0</v>
      </c>
      <c r="E46" s="652">
        <v>0</v>
      </c>
      <c r="F46" s="652">
        <v>0</v>
      </c>
      <c r="G46" s="653">
        <v>9.6153846153846168</v>
      </c>
      <c r="H46" s="652">
        <v>68.910256410256409</v>
      </c>
      <c r="N46" s="261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98"/>
    </row>
    <row r="47" spans="1:259" s="159" customFormat="1" ht="14.25">
      <c r="A47" s="745"/>
      <c r="B47" s="623" t="s">
        <v>116</v>
      </c>
      <c r="C47" s="642">
        <v>360</v>
      </c>
      <c r="D47" s="643">
        <v>1.9662921348314606</v>
      </c>
      <c r="E47" s="644">
        <v>1.6853932584269662</v>
      </c>
      <c r="F47" s="644">
        <v>0</v>
      </c>
      <c r="G47" s="645">
        <v>1.1235955056179776</v>
      </c>
      <c r="H47" s="644">
        <v>35.674157303370784</v>
      </c>
      <c r="I47" s="132"/>
      <c r="J47" s="132"/>
      <c r="K47" s="132"/>
      <c r="L47" s="132"/>
      <c r="M47" s="132"/>
      <c r="N47" s="261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4"/>
    </row>
    <row r="48" spans="1:259" s="159" customFormat="1" ht="14.25">
      <c r="A48" s="745"/>
      <c r="B48" s="623" t="s">
        <v>117</v>
      </c>
      <c r="C48" s="642">
        <v>70</v>
      </c>
      <c r="D48" s="643">
        <v>19.444444444444446</v>
      </c>
      <c r="E48" s="644">
        <v>19.444444444444446</v>
      </c>
      <c r="F48" s="644">
        <v>0</v>
      </c>
      <c r="G48" s="645">
        <v>0</v>
      </c>
      <c r="H48" s="644">
        <v>56.944444444444443</v>
      </c>
      <c r="I48" s="132"/>
      <c r="J48" s="132"/>
      <c r="K48" s="132"/>
      <c r="L48" s="132"/>
      <c r="M48" s="132"/>
      <c r="N48" s="261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262"/>
    </row>
    <row r="49" spans="1:25" s="132" customFormat="1" ht="27">
      <c r="A49" s="745"/>
      <c r="B49" s="623" t="s">
        <v>228</v>
      </c>
      <c r="C49" s="642">
        <v>880</v>
      </c>
      <c r="D49" s="643">
        <v>6.1573546180159635</v>
      </c>
      <c r="E49" s="644">
        <v>2.2805017103762828</v>
      </c>
      <c r="F49" s="644">
        <v>1.9384264538198404</v>
      </c>
      <c r="G49" s="645">
        <v>2.1664766248574687</v>
      </c>
      <c r="H49" s="644">
        <v>54.503990877993161</v>
      </c>
      <c r="N49" s="261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2"/>
    </row>
    <row r="50" spans="1:25" s="132" customFormat="1" ht="14.25">
      <c r="A50" s="745"/>
      <c r="B50" s="623" t="s">
        <v>118</v>
      </c>
      <c r="C50" s="642">
        <v>310</v>
      </c>
      <c r="D50" s="643">
        <v>4.2622950819672125</v>
      </c>
      <c r="E50" s="644">
        <v>0.32786885245901637</v>
      </c>
      <c r="F50" s="644">
        <v>3.6065573770491808</v>
      </c>
      <c r="G50" s="645">
        <v>0.32786885245901637</v>
      </c>
      <c r="H50" s="644">
        <v>25.573770491803277</v>
      </c>
      <c r="N50" s="261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</row>
    <row r="51" spans="1:25" ht="3.75" customHeight="1" thickBot="1">
      <c r="A51" s="373"/>
      <c r="B51" s="380"/>
      <c r="C51" s="179"/>
      <c r="D51" s="434"/>
      <c r="E51" s="179"/>
      <c r="F51" s="179"/>
      <c r="G51" s="432"/>
      <c r="H51" s="180"/>
      <c r="L51" s="132"/>
      <c r="M51" s="132"/>
      <c r="N51" s="261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</row>
    <row r="52" spans="1:25" ht="3" customHeight="1">
      <c r="A52" s="132"/>
      <c r="B52" s="132"/>
      <c r="C52" s="132"/>
      <c r="D52" s="132"/>
      <c r="E52" s="132"/>
      <c r="F52" s="132"/>
      <c r="G52" s="132"/>
      <c r="H52" s="132"/>
      <c r="L52" s="132"/>
      <c r="M52" s="132"/>
      <c r="N52" s="261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</row>
    <row r="53" spans="1:25" ht="41.25" customHeight="1">
      <c r="A53" s="749" t="s">
        <v>235</v>
      </c>
      <c r="B53" s="749"/>
      <c r="C53" s="749"/>
      <c r="D53" s="749"/>
      <c r="E53" s="749"/>
      <c r="F53" s="749"/>
      <c r="G53" s="749"/>
      <c r="H53" s="749"/>
      <c r="L53" s="132"/>
      <c r="M53" s="132"/>
      <c r="N53" s="261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</row>
    <row r="54" spans="1:25" ht="3" hidden="1" customHeight="1">
      <c r="A54" s="446"/>
      <c r="B54" s="475"/>
      <c r="C54" s="476"/>
      <c r="D54" s="476"/>
      <c r="E54" s="476"/>
      <c r="F54" s="476"/>
      <c r="G54" s="476"/>
      <c r="H54" s="476"/>
      <c r="L54" s="132"/>
      <c r="M54" s="132"/>
      <c r="N54" s="261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4"/>
    </row>
    <row r="55" spans="1:25" ht="14.25">
      <c r="A55" s="752" t="s">
        <v>238</v>
      </c>
      <c r="B55" s="752"/>
      <c r="C55" s="752"/>
      <c r="D55" s="752"/>
      <c r="E55" s="752"/>
      <c r="F55" s="752"/>
      <c r="G55" s="752"/>
      <c r="H55" s="752"/>
      <c r="L55" s="132"/>
      <c r="M55" s="132"/>
      <c r="N55" s="261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4"/>
    </row>
    <row r="56" spans="1:25" ht="14.25">
      <c r="A56" s="739" t="s">
        <v>190</v>
      </c>
      <c r="B56" s="739"/>
      <c r="C56" s="739"/>
      <c r="D56" s="739"/>
      <c r="E56" s="739"/>
      <c r="F56" s="739"/>
      <c r="G56" s="739"/>
      <c r="H56" s="739"/>
      <c r="L56" s="132"/>
      <c r="M56" s="132"/>
      <c r="N56" s="261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4"/>
    </row>
    <row r="57" spans="1:25" ht="14.25">
      <c r="C57" s="132"/>
      <c r="D57" s="132"/>
      <c r="E57" s="132"/>
      <c r="F57" s="132"/>
      <c r="G57" s="132"/>
      <c r="H57" s="132"/>
      <c r="L57" s="132"/>
      <c r="M57" s="132"/>
      <c r="N57" s="261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4"/>
    </row>
    <row r="58" spans="1:25" ht="14.25">
      <c r="A58" s="132"/>
      <c r="B58" s="132"/>
      <c r="C58" s="132"/>
      <c r="D58" s="132"/>
      <c r="E58" s="132"/>
      <c r="F58" s="132"/>
      <c r="G58" s="132"/>
      <c r="L58" s="132"/>
      <c r="M58" s="132"/>
      <c r="N58" s="261"/>
      <c r="O58" s="198"/>
      <c r="P58" s="198"/>
      <c r="Q58" s="198"/>
      <c r="R58" s="198"/>
      <c r="S58" s="198"/>
      <c r="T58" s="198"/>
      <c r="U58" s="198"/>
      <c r="V58" s="198"/>
      <c r="W58" s="198"/>
      <c r="X58" s="198"/>
    </row>
    <row r="59" spans="1:25" ht="24.75" customHeight="1">
      <c r="A59" s="615"/>
      <c r="B59" s="615"/>
      <c r="C59" s="615"/>
      <c r="D59" s="615"/>
      <c r="E59" s="615"/>
      <c r="F59" s="615"/>
      <c r="G59" s="615"/>
      <c r="H59" s="615"/>
      <c r="L59" s="132"/>
      <c r="M59" s="132"/>
      <c r="N59" s="261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198"/>
    </row>
    <row r="60" spans="1:25" ht="18.75" customHeight="1">
      <c r="A60" s="615"/>
      <c r="B60" s="615"/>
      <c r="C60" s="615"/>
      <c r="D60" s="615"/>
      <c r="E60" s="615"/>
      <c r="F60" s="615"/>
      <c r="G60" s="615"/>
      <c r="H60" s="615"/>
      <c r="L60" s="132"/>
      <c r="M60" s="132"/>
      <c r="N60" s="261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4"/>
    </row>
    <row r="61" spans="1:25" ht="24.75" customHeight="1">
      <c r="A61" s="615"/>
      <c r="B61" s="615"/>
      <c r="C61" s="615"/>
      <c r="D61" s="615"/>
      <c r="E61" s="615"/>
      <c r="F61" s="615"/>
      <c r="G61" s="615"/>
      <c r="H61" s="615"/>
      <c r="L61" s="132"/>
      <c r="M61" s="132"/>
      <c r="N61" s="261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4"/>
    </row>
    <row r="62" spans="1:25" ht="14.25">
      <c r="A62" s="132"/>
      <c r="B62" s="132"/>
      <c r="C62" s="132"/>
      <c r="D62" s="132"/>
      <c r="E62" s="132"/>
      <c r="F62" s="132"/>
      <c r="G62" s="132"/>
      <c r="L62" s="132"/>
      <c r="M62" s="132"/>
      <c r="N62" s="261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264"/>
    </row>
    <row r="63" spans="1:25" ht="14.25">
      <c r="A63" s="162"/>
      <c r="B63" s="132"/>
      <c r="C63" s="132"/>
      <c r="D63" s="132"/>
      <c r="E63" s="132"/>
      <c r="F63" s="132"/>
      <c r="G63" s="132"/>
      <c r="L63" s="132"/>
      <c r="M63" s="132"/>
      <c r="N63" s="261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2"/>
    </row>
    <row r="64" spans="1:25" ht="14.25">
      <c r="A64" s="162"/>
      <c r="B64" s="132"/>
      <c r="C64" s="132"/>
      <c r="D64" s="132"/>
      <c r="E64" s="132"/>
      <c r="F64" s="132"/>
      <c r="G64" s="132"/>
      <c r="L64" s="132"/>
      <c r="M64" s="132"/>
      <c r="N64" s="261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</row>
    <row r="65" spans="1:25" ht="14.25">
      <c r="A65" s="132"/>
      <c r="B65" s="132"/>
      <c r="C65" s="132"/>
      <c r="D65" s="132"/>
      <c r="E65" s="132"/>
      <c r="F65" s="132"/>
      <c r="G65" s="132"/>
      <c r="L65" s="132"/>
      <c r="M65" s="132"/>
      <c r="N65" s="261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</row>
    <row r="66" spans="1:25" ht="14.25">
      <c r="A66" s="132"/>
      <c r="B66" s="132"/>
      <c r="C66" s="132"/>
      <c r="D66" s="132"/>
      <c r="E66" s="132"/>
      <c r="F66" s="132"/>
      <c r="G66" s="132"/>
      <c r="L66" s="132"/>
      <c r="M66" s="132"/>
      <c r="N66" s="261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262"/>
    </row>
    <row r="67" spans="1:25" ht="14.25">
      <c r="A67" s="132"/>
      <c r="B67" s="132"/>
      <c r="C67" s="132"/>
      <c r="D67" s="132"/>
      <c r="E67" s="132"/>
      <c r="F67" s="132"/>
      <c r="G67" s="132"/>
      <c r="L67" s="132"/>
      <c r="M67" s="132"/>
      <c r="N67" s="261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198"/>
    </row>
    <row r="68" spans="1:25" ht="14.25">
      <c r="A68" s="132"/>
      <c r="B68" s="132"/>
      <c r="C68" s="132"/>
      <c r="D68" s="132"/>
      <c r="E68" s="132"/>
      <c r="F68" s="132"/>
      <c r="G68" s="132"/>
      <c r="L68" s="132"/>
      <c r="M68" s="132"/>
      <c r="N68" s="261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4"/>
    </row>
    <row r="69" spans="1:25" ht="14.25">
      <c r="A69" s="132"/>
      <c r="B69" s="132"/>
      <c r="C69" s="132"/>
      <c r="D69" s="132"/>
      <c r="E69" s="132"/>
      <c r="F69" s="132"/>
      <c r="G69" s="132"/>
      <c r="L69" s="132"/>
      <c r="M69" s="132"/>
      <c r="N69" s="261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</row>
    <row r="70" spans="1:25" ht="14.25">
      <c r="A70" s="132"/>
      <c r="B70" s="132"/>
      <c r="C70" s="132"/>
      <c r="D70" s="132"/>
      <c r="E70" s="132"/>
      <c r="F70" s="132"/>
      <c r="G70" s="132"/>
      <c r="L70" s="132"/>
      <c r="M70" s="132"/>
      <c r="N70" s="261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262"/>
    </row>
    <row r="71" spans="1:25" ht="14.25">
      <c r="A71" s="132"/>
      <c r="B71" s="132"/>
      <c r="C71" s="132"/>
      <c r="D71" s="132"/>
      <c r="E71" s="132"/>
      <c r="F71" s="132"/>
      <c r="G71" s="132"/>
      <c r="L71" s="132"/>
      <c r="M71" s="132"/>
      <c r="N71" s="261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98"/>
    </row>
    <row r="72" spans="1:25" ht="14.25">
      <c r="A72" s="132"/>
      <c r="B72" s="132"/>
      <c r="C72" s="132"/>
      <c r="D72" s="132"/>
      <c r="E72" s="132"/>
      <c r="F72" s="132"/>
      <c r="G72" s="132"/>
      <c r="L72" s="132"/>
      <c r="M72" s="132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4"/>
    </row>
    <row r="73" spans="1:25" ht="14.25">
      <c r="A73" s="132"/>
      <c r="B73" s="132"/>
      <c r="C73" s="132"/>
      <c r="D73" s="132"/>
      <c r="E73" s="132"/>
      <c r="F73" s="132"/>
      <c r="G73" s="132"/>
      <c r="L73" s="132"/>
      <c r="M73" s="132"/>
      <c r="N73" s="261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</row>
    <row r="74" spans="1:25" ht="14.25">
      <c r="A74" s="132"/>
      <c r="B74" s="132"/>
      <c r="C74" s="132"/>
      <c r="D74" s="132"/>
      <c r="E74" s="132"/>
      <c r="F74" s="132"/>
      <c r="G74" s="132"/>
      <c r="L74" s="132"/>
      <c r="M74" s="132"/>
      <c r="N74" s="261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262"/>
    </row>
    <row r="75" spans="1:25" ht="14.25">
      <c r="A75" s="132"/>
      <c r="B75" s="132"/>
      <c r="C75" s="132"/>
      <c r="D75" s="132"/>
      <c r="E75" s="132"/>
      <c r="F75" s="132"/>
      <c r="G75" s="132"/>
      <c r="L75" s="132"/>
      <c r="M75" s="132"/>
      <c r="N75" s="261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</row>
    <row r="76" spans="1:25" ht="14.25">
      <c r="A76" s="132"/>
      <c r="B76" s="132"/>
      <c r="C76" s="132"/>
      <c r="D76" s="132"/>
      <c r="E76" s="132"/>
      <c r="F76" s="132"/>
      <c r="G76" s="132"/>
      <c r="L76" s="132"/>
      <c r="M76" s="132"/>
      <c r="N76" s="261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4"/>
    </row>
    <row r="77" spans="1:25" ht="14.25">
      <c r="A77" s="132"/>
      <c r="B77" s="132"/>
      <c r="C77" s="132"/>
      <c r="D77" s="132"/>
      <c r="E77" s="132"/>
      <c r="F77" s="132"/>
      <c r="G77" s="132"/>
      <c r="L77" s="132"/>
      <c r="M77" s="132"/>
      <c r="N77" s="261"/>
      <c r="O77" s="262"/>
      <c r="P77" s="262"/>
      <c r="Q77" s="262"/>
      <c r="R77" s="262"/>
      <c r="S77" s="262"/>
      <c r="T77" s="262"/>
      <c r="U77" s="262"/>
      <c r="V77" s="262"/>
      <c r="W77" s="262"/>
      <c r="X77" s="262"/>
    </row>
    <row r="78" spans="1:25" ht="14.25">
      <c r="A78" s="132"/>
      <c r="B78" s="132"/>
      <c r="C78" s="132"/>
      <c r="D78" s="132"/>
      <c r="E78" s="132"/>
      <c r="F78" s="132"/>
      <c r="G78" s="132"/>
      <c r="L78" s="132"/>
      <c r="M78" s="132"/>
      <c r="N78" s="261"/>
      <c r="O78" s="198"/>
      <c r="P78" s="198"/>
      <c r="Q78" s="198"/>
      <c r="R78" s="198"/>
      <c r="S78" s="198"/>
      <c r="T78" s="198"/>
      <c r="U78" s="198"/>
      <c r="V78" s="198"/>
      <c r="W78" s="198"/>
      <c r="X78" s="198"/>
    </row>
    <row r="79" spans="1:25" ht="14.25">
      <c r="A79" s="132"/>
      <c r="B79" s="132"/>
      <c r="C79" s="132"/>
      <c r="D79" s="132"/>
      <c r="E79" s="132"/>
      <c r="F79" s="132"/>
      <c r="G79" s="132"/>
      <c r="L79" s="132"/>
      <c r="M79" s="132"/>
      <c r="N79" s="261"/>
      <c r="O79" s="264"/>
      <c r="P79" s="264"/>
      <c r="Q79" s="264"/>
      <c r="R79" s="264"/>
      <c r="S79" s="264"/>
      <c r="T79" s="264"/>
      <c r="U79" s="264"/>
      <c r="V79" s="264"/>
      <c r="W79" s="264"/>
      <c r="X79" s="264"/>
    </row>
    <row r="80" spans="1:25" ht="14.25">
      <c r="A80" s="132"/>
      <c r="B80" s="132"/>
      <c r="C80" s="132"/>
      <c r="D80" s="132"/>
      <c r="E80" s="132"/>
      <c r="F80" s="132"/>
      <c r="G80" s="132"/>
      <c r="L80" s="132"/>
      <c r="M80" s="132"/>
      <c r="N80" s="261"/>
      <c r="O80" s="262"/>
      <c r="P80" s="262"/>
      <c r="Q80" s="262"/>
      <c r="R80" s="262"/>
      <c r="S80" s="262"/>
      <c r="T80" s="262"/>
      <c r="U80" s="262"/>
      <c r="V80" s="262"/>
      <c r="W80" s="262"/>
      <c r="X80" s="262"/>
    </row>
    <row r="81" spans="1:24" ht="14.25">
      <c r="A81" s="132"/>
      <c r="B81" s="132"/>
      <c r="C81" s="132"/>
      <c r="D81" s="132"/>
      <c r="E81" s="132"/>
      <c r="F81" s="132"/>
      <c r="G81" s="132"/>
      <c r="L81" s="132"/>
      <c r="M81" s="132"/>
      <c r="N81" s="261"/>
      <c r="O81" s="262"/>
      <c r="P81" s="262"/>
      <c r="Q81" s="262"/>
      <c r="R81" s="262"/>
      <c r="S81" s="262"/>
      <c r="T81" s="262"/>
      <c r="U81" s="262"/>
      <c r="V81" s="262"/>
      <c r="W81" s="262"/>
      <c r="X81" s="262"/>
    </row>
    <row r="82" spans="1:24" ht="14.25">
      <c r="A82" s="132"/>
      <c r="B82" s="132"/>
      <c r="C82" s="132"/>
      <c r="D82" s="132"/>
      <c r="E82" s="132"/>
      <c r="F82" s="132"/>
      <c r="G82" s="132"/>
      <c r="L82" s="132"/>
      <c r="M82" s="132"/>
      <c r="N82" s="261"/>
      <c r="O82" s="198"/>
      <c r="P82" s="198"/>
      <c r="Q82" s="198"/>
      <c r="R82" s="198"/>
      <c r="S82" s="198"/>
      <c r="T82" s="198"/>
      <c r="U82" s="198"/>
      <c r="V82" s="198"/>
      <c r="W82" s="198"/>
      <c r="X82" s="198"/>
    </row>
    <row r="83" spans="1:24" ht="14.25">
      <c r="A83" s="132"/>
      <c r="B83" s="132"/>
      <c r="C83" s="132"/>
      <c r="D83" s="132"/>
      <c r="E83" s="132"/>
      <c r="F83" s="132"/>
      <c r="G83" s="132"/>
      <c r="L83" s="132"/>
      <c r="M83" s="132"/>
      <c r="N83" s="261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1:24" ht="14.25">
      <c r="A84" s="132"/>
      <c r="B84" s="132"/>
      <c r="C84" s="132"/>
      <c r="D84" s="132"/>
      <c r="E84" s="132"/>
      <c r="F84" s="132"/>
      <c r="G84" s="132"/>
      <c r="L84" s="132"/>
      <c r="M84" s="132"/>
      <c r="N84" s="261"/>
      <c r="O84" s="262"/>
      <c r="P84" s="262"/>
      <c r="Q84" s="262"/>
      <c r="R84" s="262"/>
      <c r="S84" s="262"/>
      <c r="T84" s="262"/>
      <c r="U84" s="262"/>
      <c r="V84" s="262"/>
      <c r="W84" s="262"/>
      <c r="X84" s="262"/>
    </row>
    <row r="85" spans="1:24" ht="14.25">
      <c r="A85" s="132"/>
      <c r="B85" s="132"/>
      <c r="C85" s="132"/>
      <c r="D85" s="132"/>
      <c r="E85" s="132"/>
      <c r="F85" s="132"/>
      <c r="G85" s="132"/>
      <c r="L85" s="132"/>
      <c r="M85" s="132"/>
      <c r="N85" s="261"/>
      <c r="O85" s="262"/>
      <c r="P85" s="262"/>
      <c r="Q85" s="262"/>
      <c r="R85" s="262"/>
      <c r="S85" s="262"/>
      <c r="T85" s="262"/>
      <c r="U85" s="262"/>
      <c r="V85" s="262"/>
      <c r="W85" s="262"/>
      <c r="X85" s="262"/>
    </row>
    <row r="86" spans="1:24" ht="14.25">
      <c r="A86" s="132"/>
      <c r="B86" s="132"/>
      <c r="C86" s="132"/>
      <c r="D86" s="132"/>
      <c r="E86" s="132"/>
      <c r="F86" s="132"/>
      <c r="G86" s="132"/>
      <c r="L86" s="132"/>
      <c r="M86" s="132"/>
      <c r="N86" s="261"/>
      <c r="O86" s="198"/>
      <c r="P86" s="198"/>
      <c r="Q86" s="198"/>
      <c r="R86" s="198"/>
      <c r="S86" s="198"/>
      <c r="T86" s="198"/>
      <c r="U86" s="198"/>
      <c r="V86" s="198"/>
      <c r="W86" s="198"/>
      <c r="X86" s="198"/>
    </row>
    <row r="87" spans="1:24" ht="14.25">
      <c r="A87" s="132"/>
      <c r="B87" s="132"/>
      <c r="C87" s="132"/>
      <c r="D87" s="132"/>
      <c r="E87" s="132"/>
      <c r="F87" s="132"/>
      <c r="G87" s="132"/>
      <c r="L87" s="132"/>
      <c r="M87" s="132"/>
      <c r="N87" s="261"/>
      <c r="O87" s="264"/>
      <c r="P87" s="264"/>
      <c r="Q87" s="264"/>
      <c r="R87" s="264"/>
      <c r="S87" s="264"/>
      <c r="T87" s="264"/>
      <c r="U87" s="264"/>
      <c r="V87" s="264"/>
      <c r="W87" s="264"/>
      <c r="X87" s="264"/>
    </row>
    <row r="88" spans="1:24" ht="14.25">
      <c r="A88" s="132"/>
      <c r="B88" s="132"/>
      <c r="C88" s="132"/>
      <c r="D88" s="132"/>
      <c r="E88" s="132"/>
      <c r="F88" s="132"/>
      <c r="G88" s="132"/>
      <c r="L88" s="132"/>
      <c r="M88" s="132"/>
      <c r="N88" s="261"/>
      <c r="O88" s="262"/>
      <c r="P88" s="262"/>
      <c r="Q88" s="262"/>
      <c r="R88" s="262"/>
      <c r="S88" s="262"/>
      <c r="T88" s="262"/>
      <c r="U88" s="262"/>
      <c r="V88" s="262"/>
      <c r="W88" s="262"/>
      <c r="X88" s="262"/>
    </row>
    <row r="89" spans="1:24" ht="14.25">
      <c r="A89" s="132"/>
      <c r="B89" s="132"/>
      <c r="C89" s="132"/>
      <c r="D89" s="132"/>
      <c r="E89" s="132"/>
      <c r="F89" s="132"/>
      <c r="G89" s="132"/>
      <c r="L89" s="132"/>
      <c r="M89" s="132"/>
      <c r="N89" s="261"/>
      <c r="O89" s="262"/>
      <c r="P89" s="262"/>
      <c r="Q89" s="262"/>
      <c r="R89" s="262"/>
      <c r="S89" s="262"/>
      <c r="T89" s="262"/>
      <c r="U89" s="262"/>
      <c r="V89" s="262"/>
      <c r="W89" s="262"/>
      <c r="X89" s="262"/>
    </row>
    <row r="90" spans="1:24" ht="14.25">
      <c r="A90" s="132"/>
      <c r="B90" s="132"/>
      <c r="C90" s="132"/>
      <c r="D90" s="132"/>
      <c r="E90" s="132"/>
      <c r="F90" s="132"/>
      <c r="G90" s="132"/>
      <c r="L90" s="132"/>
      <c r="M90" s="132"/>
      <c r="N90" s="261"/>
      <c r="O90" s="198"/>
      <c r="P90" s="198"/>
      <c r="Q90" s="198"/>
      <c r="R90" s="198"/>
      <c r="S90" s="198"/>
      <c r="T90" s="198"/>
      <c r="U90" s="198"/>
      <c r="V90" s="198"/>
      <c r="W90" s="198"/>
      <c r="X90" s="198"/>
    </row>
    <row r="91" spans="1:24" ht="14.25">
      <c r="A91" s="132"/>
      <c r="B91" s="132"/>
      <c r="C91" s="132"/>
      <c r="D91" s="132"/>
      <c r="E91" s="132"/>
      <c r="F91" s="132"/>
      <c r="G91" s="132"/>
      <c r="L91" s="132"/>
      <c r="M91" s="132"/>
      <c r="N91" s="261"/>
      <c r="O91" s="264"/>
      <c r="P91" s="264"/>
      <c r="Q91" s="264"/>
      <c r="R91" s="264"/>
      <c r="S91" s="264"/>
      <c r="T91" s="264"/>
      <c r="U91" s="264"/>
      <c r="V91" s="264"/>
      <c r="W91" s="264"/>
      <c r="X91" s="264"/>
    </row>
    <row r="92" spans="1:24" ht="14.25">
      <c r="A92" s="132"/>
      <c r="B92" s="132"/>
      <c r="C92" s="132"/>
      <c r="D92" s="132"/>
      <c r="E92" s="132"/>
      <c r="F92" s="132"/>
      <c r="G92" s="132"/>
      <c r="L92" s="132"/>
      <c r="M92" s="132"/>
      <c r="N92" s="261"/>
      <c r="O92" s="262"/>
      <c r="P92" s="262"/>
      <c r="Q92" s="262"/>
      <c r="R92" s="262"/>
      <c r="S92" s="262"/>
      <c r="T92" s="262"/>
      <c r="U92" s="262"/>
      <c r="V92" s="262"/>
      <c r="W92" s="262"/>
      <c r="X92" s="262"/>
    </row>
    <row r="93" spans="1:24" ht="14.25">
      <c r="A93" s="132"/>
      <c r="B93" s="132"/>
      <c r="C93" s="132"/>
      <c r="D93" s="132"/>
      <c r="E93" s="132"/>
      <c r="F93" s="132"/>
      <c r="G93" s="132"/>
      <c r="L93" s="132"/>
      <c r="M93" s="132"/>
      <c r="N93" s="261"/>
      <c r="O93" s="262"/>
      <c r="P93" s="262"/>
      <c r="Q93" s="262"/>
      <c r="R93" s="262"/>
      <c r="S93" s="262"/>
      <c r="T93" s="262"/>
      <c r="U93" s="262"/>
      <c r="V93" s="262"/>
      <c r="W93" s="262"/>
      <c r="X93" s="262"/>
    </row>
    <row r="94" spans="1:24" ht="14.25">
      <c r="A94" s="132"/>
      <c r="B94" s="132"/>
      <c r="C94" s="132"/>
      <c r="D94" s="132"/>
      <c r="E94" s="132"/>
      <c r="F94" s="132"/>
      <c r="G94" s="132"/>
      <c r="L94" s="132"/>
      <c r="M94" s="132"/>
      <c r="N94" s="261"/>
      <c r="O94" s="198"/>
      <c r="P94" s="198"/>
      <c r="Q94" s="198"/>
      <c r="R94" s="198"/>
      <c r="S94" s="198"/>
      <c r="T94" s="198"/>
      <c r="U94" s="198"/>
      <c r="V94" s="198"/>
      <c r="W94" s="198"/>
      <c r="X94" s="198"/>
    </row>
    <row r="95" spans="1:24" ht="14.25">
      <c r="A95" s="132"/>
      <c r="B95" s="132"/>
      <c r="C95" s="132"/>
      <c r="D95" s="132"/>
      <c r="E95" s="132"/>
      <c r="F95" s="132"/>
      <c r="G95" s="132"/>
      <c r="L95" s="132"/>
      <c r="M95" s="132"/>
      <c r="N95" s="261"/>
      <c r="O95" s="264"/>
      <c r="P95" s="264"/>
      <c r="Q95" s="264"/>
      <c r="R95" s="264"/>
      <c r="S95" s="264"/>
      <c r="T95" s="264"/>
      <c r="U95" s="264"/>
      <c r="V95" s="264"/>
      <c r="W95" s="264"/>
      <c r="X95" s="264"/>
    </row>
    <row r="96" spans="1:24" ht="14.25">
      <c r="A96" s="132"/>
      <c r="B96" s="132"/>
      <c r="C96" s="132"/>
      <c r="D96" s="132"/>
      <c r="E96" s="132"/>
      <c r="F96" s="132"/>
      <c r="G96" s="132"/>
      <c r="L96" s="132"/>
      <c r="M96" s="132"/>
      <c r="N96" s="261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1:24" ht="14.25">
      <c r="B97" s="132"/>
      <c r="C97" s="132"/>
      <c r="D97" s="132"/>
      <c r="E97" s="132"/>
      <c r="F97" s="132"/>
      <c r="G97" s="132"/>
      <c r="L97" s="132"/>
      <c r="M97" s="132"/>
      <c r="N97" s="261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1:24" ht="14.25">
      <c r="A98" s="132"/>
      <c r="B98" s="132"/>
      <c r="C98" s="132"/>
      <c r="D98" s="132"/>
      <c r="E98" s="132"/>
      <c r="F98" s="132"/>
      <c r="G98" s="132"/>
      <c r="L98" s="132"/>
      <c r="M98" s="132"/>
      <c r="N98" s="261"/>
      <c r="O98" s="198"/>
      <c r="P98" s="198"/>
      <c r="Q98" s="198"/>
      <c r="R98" s="198"/>
      <c r="S98" s="198"/>
      <c r="T98" s="198"/>
      <c r="U98" s="198"/>
      <c r="V98" s="198"/>
      <c r="W98" s="198"/>
      <c r="X98" s="198"/>
    </row>
    <row r="99" spans="1:24" ht="14.25">
      <c r="B99" s="132"/>
      <c r="C99" s="132"/>
      <c r="D99" s="132"/>
      <c r="E99" s="132"/>
      <c r="F99" s="132"/>
      <c r="G99" s="132"/>
      <c r="L99" s="132"/>
      <c r="M99" s="132"/>
      <c r="N99" s="261"/>
      <c r="O99" s="264"/>
      <c r="P99" s="264"/>
      <c r="Q99" s="264"/>
      <c r="R99" s="264"/>
      <c r="S99" s="264"/>
      <c r="T99" s="264"/>
      <c r="U99" s="264"/>
      <c r="V99" s="264"/>
      <c r="W99" s="264"/>
      <c r="X99" s="264"/>
    </row>
    <row r="100" spans="1:24" ht="14.25">
      <c r="L100" s="132"/>
      <c r="M100" s="132"/>
      <c r="N100" s="261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</row>
    <row r="101" spans="1:24" ht="14.25">
      <c r="L101" s="132"/>
      <c r="M101" s="132"/>
      <c r="N101" s="261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1:24" ht="14.25">
      <c r="L102" s="132"/>
      <c r="M102" s="132"/>
      <c r="N102" s="261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</row>
    <row r="103" spans="1:24" ht="14.25">
      <c r="A103" s="132"/>
      <c r="B103" s="132"/>
      <c r="C103" s="132"/>
      <c r="D103" s="132"/>
      <c r="E103" s="132"/>
      <c r="F103" s="132"/>
      <c r="G103" s="132"/>
      <c r="L103" s="132"/>
      <c r="M103" s="132"/>
      <c r="N103" s="261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</row>
    <row r="104" spans="1:24" ht="14.25">
      <c r="A104" s="132"/>
      <c r="B104" s="132"/>
      <c r="C104" s="132"/>
      <c r="D104" s="132"/>
      <c r="E104" s="132"/>
      <c r="F104" s="132"/>
      <c r="G104" s="132"/>
      <c r="L104" s="132"/>
      <c r="M104" s="132"/>
      <c r="N104" s="261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</row>
    <row r="105" spans="1:24" ht="14.25">
      <c r="A105" s="132"/>
      <c r="B105" s="132"/>
      <c r="C105" s="132"/>
      <c r="D105" s="132"/>
      <c r="E105" s="132"/>
      <c r="F105" s="132"/>
      <c r="G105" s="132"/>
      <c r="L105" s="132"/>
      <c r="M105" s="132"/>
      <c r="N105" s="261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</row>
    <row r="106" spans="1:24" ht="14.25">
      <c r="A106" s="132"/>
      <c r="B106" s="132"/>
      <c r="C106" s="132"/>
      <c r="D106" s="132"/>
      <c r="E106" s="132"/>
      <c r="F106" s="132"/>
      <c r="G106" s="132"/>
      <c r="L106" s="132"/>
      <c r="M106" s="132"/>
      <c r="N106" s="261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</row>
    <row r="107" spans="1:24" ht="14.25">
      <c r="A107" s="132"/>
      <c r="B107" s="132"/>
      <c r="C107" s="132"/>
      <c r="D107" s="132"/>
      <c r="E107" s="132"/>
      <c r="F107" s="132"/>
      <c r="G107" s="132"/>
      <c r="L107" s="132"/>
      <c r="M107" s="132"/>
      <c r="N107" s="261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</row>
    <row r="108" spans="1:24" ht="14.25">
      <c r="L108" s="132"/>
      <c r="M108" s="132"/>
      <c r="N108" s="261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</row>
    <row r="109" spans="1:24" ht="14.25">
      <c r="A109" s="132"/>
      <c r="B109" s="132"/>
      <c r="C109" s="132"/>
      <c r="D109" s="132"/>
      <c r="E109" s="132"/>
      <c r="F109" s="132"/>
      <c r="G109" s="132"/>
      <c r="L109" s="132"/>
      <c r="M109" s="132"/>
      <c r="N109" s="261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</row>
    <row r="110" spans="1:24" ht="14.25">
      <c r="A110" s="132"/>
      <c r="B110" s="132"/>
      <c r="C110" s="132"/>
      <c r="D110" s="132"/>
      <c r="E110" s="132"/>
      <c r="F110" s="132"/>
      <c r="G110" s="132"/>
      <c r="L110" s="132"/>
      <c r="M110" s="132"/>
      <c r="N110" s="261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</row>
    <row r="111" spans="1:24" ht="14.25">
      <c r="A111" s="132"/>
      <c r="B111" s="132"/>
      <c r="C111" s="132"/>
      <c r="D111" s="132"/>
      <c r="E111" s="132"/>
      <c r="F111" s="132"/>
      <c r="G111" s="132"/>
      <c r="L111" s="132"/>
      <c r="M111" s="132"/>
      <c r="N111" s="261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</row>
    <row r="112" spans="1:24" ht="14.25">
      <c r="A112" s="132"/>
      <c r="B112" s="132"/>
      <c r="C112" s="132"/>
      <c r="D112" s="132"/>
      <c r="E112" s="132"/>
      <c r="F112" s="132"/>
      <c r="G112" s="132"/>
      <c r="L112" s="132"/>
      <c r="M112" s="132"/>
      <c r="N112" s="261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</row>
    <row r="113" spans="1:24" ht="14.25">
      <c r="A113" s="132"/>
      <c r="B113" s="132"/>
      <c r="C113" s="132"/>
      <c r="D113" s="132"/>
      <c r="E113" s="132"/>
      <c r="F113" s="132"/>
      <c r="G113" s="132"/>
      <c r="L113" s="132"/>
      <c r="M113" s="132"/>
      <c r="N113" s="261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</row>
    <row r="114" spans="1:24" ht="14.25">
      <c r="A114" s="132"/>
      <c r="B114" s="132"/>
      <c r="C114" s="132"/>
      <c r="D114" s="132"/>
      <c r="E114" s="132"/>
      <c r="F114" s="132"/>
      <c r="G114" s="132"/>
      <c r="L114" s="132"/>
      <c r="M114" s="132"/>
      <c r="N114" s="261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</row>
    <row r="115" spans="1:24" ht="14.25">
      <c r="A115" s="132"/>
      <c r="B115" s="132"/>
      <c r="C115" s="132"/>
      <c r="D115" s="132"/>
      <c r="E115" s="132"/>
      <c r="F115" s="132"/>
      <c r="G115" s="132"/>
      <c r="L115" s="132"/>
      <c r="M115" s="132"/>
      <c r="N115" s="261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</row>
    <row r="116" spans="1:24" ht="14.25">
      <c r="A116" s="132"/>
      <c r="B116" s="132"/>
      <c r="C116" s="132"/>
      <c r="D116" s="132"/>
      <c r="E116" s="132"/>
      <c r="F116" s="132"/>
      <c r="G116" s="132"/>
      <c r="L116" s="132"/>
      <c r="M116" s="132"/>
      <c r="N116" s="261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</row>
    <row r="117" spans="1:24" ht="14.25">
      <c r="A117" s="132"/>
      <c r="B117" s="132"/>
      <c r="C117" s="132"/>
      <c r="D117" s="132"/>
      <c r="E117" s="132"/>
      <c r="F117" s="132"/>
      <c r="G117" s="132"/>
      <c r="L117" s="132"/>
      <c r="M117" s="132"/>
      <c r="N117" s="261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</row>
    <row r="118" spans="1:24" ht="14.25">
      <c r="A118" s="132"/>
      <c r="B118" s="132"/>
      <c r="C118" s="132"/>
      <c r="D118" s="132"/>
      <c r="E118" s="132"/>
      <c r="F118" s="132"/>
      <c r="G118" s="132"/>
      <c r="L118" s="132"/>
      <c r="M118" s="132"/>
      <c r="N118" s="261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</row>
    <row r="119" spans="1:24" ht="14.25">
      <c r="A119" s="132"/>
      <c r="B119" s="132"/>
      <c r="C119" s="132"/>
      <c r="D119" s="132"/>
      <c r="E119" s="132"/>
      <c r="F119" s="132"/>
      <c r="G119" s="132"/>
      <c r="L119" s="132"/>
      <c r="M119" s="132"/>
      <c r="N119" s="261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</row>
    <row r="120" spans="1:24" ht="14.25">
      <c r="A120" s="132"/>
      <c r="B120" s="132"/>
      <c r="C120" s="132"/>
      <c r="D120" s="132"/>
      <c r="E120" s="132"/>
      <c r="F120" s="132"/>
      <c r="G120" s="132"/>
      <c r="L120" s="132"/>
      <c r="M120" s="132"/>
      <c r="N120" s="261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</row>
    <row r="121" spans="1:24" ht="14.25">
      <c r="A121" s="132"/>
      <c r="B121" s="132"/>
      <c r="C121" s="132"/>
      <c r="D121" s="132"/>
      <c r="E121" s="132"/>
      <c r="F121" s="132"/>
      <c r="G121" s="132"/>
      <c r="L121" s="132"/>
      <c r="M121" s="132"/>
      <c r="N121" s="261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</row>
    <row r="122" spans="1:24" ht="14.25">
      <c r="A122" s="132"/>
      <c r="B122" s="132"/>
      <c r="C122" s="132"/>
      <c r="D122" s="132"/>
      <c r="E122" s="132"/>
      <c r="F122" s="132"/>
      <c r="G122" s="132"/>
      <c r="L122" s="132"/>
      <c r="M122" s="132"/>
      <c r="N122" s="261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</row>
    <row r="123" spans="1:24" ht="14.25">
      <c r="A123" s="132"/>
      <c r="B123" s="132"/>
      <c r="C123" s="132"/>
      <c r="D123" s="132"/>
      <c r="E123" s="132"/>
      <c r="F123" s="132"/>
      <c r="G123" s="132"/>
      <c r="L123" s="132"/>
      <c r="M123" s="132"/>
      <c r="N123" s="261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</row>
    <row r="124" spans="1:24" ht="14.25">
      <c r="A124" s="132"/>
      <c r="B124" s="132"/>
      <c r="C124" s="132"/>
      <c r="D124" s="132"/>
      <c r="E124" s="132"/>
      <c r="F124" s="132"/>
      <c r="G124" s="132"/>
      <c r="L124" s="132"/>
      <c r="M124" s="132"/>
      <c r="N124" s="261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</row>
    <row r="125" spans="1:24" ht="14.25">
      <c r="A125" s="132"/>
      <c r="B125" s="132"/>
      <c r="C125" s="132"/>
      <c r="D125" s="132"/>
      <c r="E125" s="132"/>
      <c r="F125" s="132"/>
      <c r="G125" s="132"/>
      <c r="L125" s="132"/>
      <c r="M125" s="132"/>
      <c r="N125" s="261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</row>
    <row r="126" spans="1:24" ht="14.25">
      <c r="A126" s="132"/>
      <c r="B126" s="132"/>
      <c r="C126" s="132"/>
      <c r="D126" s="132"/>
      <c r="E126" s="132"/>
      <c r="F126" s="132"/>
      <c r="G126" s="132"/>
      <c r="L126" s="132"/>
      <c r="M126" s="132"/>
      <c r="N126" s="261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</row>
    <row r="127" spans="1:24" ht="14.25">
      <c r="A127" s="132"/>
      <c r="B127" s="132"/>
      <c r="C127" s="132"/>
      <c r="D127" s="132"/>
      <c r="E127" s="132"/>
      <c r="F127" s="132"/>
      <c r="G127" s="132"/>
      <c r="L127" s="132"/>
      <c r="M127" s="132"/>
      <c r="N127" s="261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</row>
    <row r="128" spans="1:24" ht="14.25">
      <c r="A128" s="132"/>
      <c r="B128" s="132"/>
      <c r="C128" s="132"/>
      <c r="D128" s="132"/>
      <c r="E128" s="132"/>
      <c r="F128" s="132"/>
      <c r="G128" s="132"/>
      <c r="L128" s="132"/>
      <c r="M128" s="132"/>
      <c r="N128" s="261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</row>
    <row r="129" spans="1:24" ht="14.25">
      <c r="A129" s="132"/>
      <c r="B129" s="132"/>
      <c r="C129" s="132"/>
      <c r="D129" s="132"/>
      <c r="E129" s="132"/>
      <c r="F129" s="132"/>
      <c r="G129" s="132"/>
      <c r="L129" s="132"/>
      <c r="M129" s="132"/>
      <c r="N129" s="261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tabSelected="1" zoomScale="90" zoomScaleNormal="90" workbookViewId="0">
      <selection activeCell="M18" sqref="M18"/>
    </sheetView>
  </sheetViews>
  <sheetFormatPr defaultColWidth="8" defaultRowHeight="13.5"/>
  <cols>
    <col min="1" max="1" width="4.75" style="131" customWidth="1"/>
    <col min="2" max="2" width="62.5" style="131" customWidth="1"/>
    <col min="3" max="3" width="7.5" style="131" customWidth="1"/>
    <col min="4" max="4" width="6.375" style="131" customWidth="1"/>
    <col min="5" max="5" width="5.5" style="131" customWidth="1"/>
    <col min="6" max="6" width="6.75" style="131" hidden="1" customWidth="1"/>
    <col min="7" max="7" width="7" style="131" hidden="1" customWidth="1"/>
    <col min="8" max="8" width="4.125" style="131" customWidth="1"/>
    <col min="9" max="12" width="8.5" style="131" customWidth="1"/>
    <col min="13" max="16384" width="8" style="131"/>
  </cols>
  <sheetData>
    <row r="1" spans="1:23" s="39" customFormat="1" ht="17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3" s="39" customFormat="1" ht="24.75" customHeight="1">
      <c r="A2" s="726" t="s">
        <v>151</v>
      </c>
      <c r="B2" s="726"/>
      <c r="C2" s="726"/>
      <c r="D2" s="726"/>
      <c r="E2" s="726"/>
      <c r="F2" s="726"/>
      <c r="G2" s="726"/>
      <c r="H2" s="113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3" ht="2.25" customHeight="1">
      <c r="A3" s="130"/>
      <c r="B3" s="130"/>
      <c r="C3" s="130"/>
      <c r="D3" s="130"/>
      <c r="E3" s="130"/>
      <c r="F3" s="137"/>
      <c r="G3" s="137"/>
      <c r="H3" s="113"/>
    </row>
    <row r="4" spans="1:23" s="132" customFormat="1" ht="18.75" thickBot="1">
      <c r="A4" s="479" t="s">
        <v>241</v>
      </c>
      <c r="C4" s="130"/>
      <c r="D4" s="130"/>
      <c r="E4" s="44" t="s">
        <v>296</v>
      </c>
      <c r="F4" s="130"/>
      <c r="H4" s="113"/>
      <c r="N4" s="259"/>
      <c r="O4" s="260"/>
      <c r="P4" s="260"/>
      <c r="Q4" s="260"/>
      <c r="R4" s="260"/>
      <c r="S4" s="260"/>
      <c r="T4" s="260"/>
      <c r="U4" s="260"/>
      <c r="V4" s="260"/>
    </row>
    <row r="5" spans="1:23" s="132" customFormat="1" ht="1.5" customHeight="1">
      <c r="A5" s="500"/>
      <c r="B5" s="500"/>
      <c r="C5" s="501"/>
      <c r="D5" s="369"/>
      <c r="E5" s="369"/>
      <c r="F5" s="369"/>
      <c r="G5" s="370"/>
      <c r="H5" s="113"/>
      <c r="N5" s="261"/>
      <c r="O5" s="262"/>
      <c r="P5" s="262"/>
      <c r="Q5" s="262"/>
      <c r="R5" s="262"/>
      <c r="S5" s="262"/>
      <c r="T5" s="262"/>
      <c r="U5" s="262"/>
      <c r="V5" s="262"/>
    </row>
    <row r="6" spans="1:23" s="142" customFormat="1" ht="14.25" customHeight="1">
      <c r="A6" s="517"/>
      <c r="B6" s="517"/>
      <c r="C6" s="755" t="s">
        <v>147</v>
      </c>
      <c r="D6" s="758" t="s">
        <v>150</v>
      </c>
      <c r="E6" s="758"/>
      <c r="F6" s="758"/>
      <c r="G6" s="758"/>
      <c r="H6" s="407"/>
      <c r="M6" s="408"/>
      <c r="N6" s="409"/>
      <c r="O6" s="409"/>
      <c r="P6" s="409"/>
      <c r="Q6" s="409"/>
      <c r="R6" s="409"/>
      <c r="S6" s="409"/>
      <c r="T6" s="409"/>
      <c r="U6" s="409"/>
    </row>
    <row r="7" spans="1:23" s="132" customFormat="1" ht="16.5" customHeight="1">
      <c r="A7" s="503"/>
      <c r="B7" s="503"/>
      <c r="C7" s="755"/>
      <c r="D7" s="756" t="s">
        <v>148</v>
      </c>
      <c r="E7" s="757" t="s">
        <v>149</v>
      </c>
      <c r="F7" s="754" t="s">
        <v>183</v>
      </c>
      <c r="G7" s="754" t="s">
        <v>182</v>
      </c>
      <c r="M7" s="263"/>
      <c r="N7" s="264"/>
      <c r="O7" s="264"/>
      <c r="P7" s="264"/>
      <c r="Q7" s="264"/>
      <c r="R7" s="264"/>
      <c r="S7" s="264"/>
      <c r="T7" s="264"/>
      <c r="U7" s="264"/>
    </row>
    <row r="8" spans="1:23" s="132" customFormat="1" ht="91.5" customHeight="1">
      <c r="A8" s="518"/>
      <c r="B8" s="518"/>
      <c r="C8" s="755"/>
      <c r="D8" s="756"/>
      <c r="E8" s="757"/>
      <c r="F8" s="754"/>
      <c r="G8" s="754"/>
      <c r="M8" s="261"/>
      <c r="N8" s="262"/>
      <c r="O8" s="262"/>
      <c r="P8" s="262"/>
      <c r="Q8" s="262"/>
      <c r="R8" s="262"/>
      <c r="S8" s="262"/>
      <c r="T8" s="262"/>
      <c r="U8" s="262"/>
    </row>
    <row r="9" spans="1:23" s="132" customFormat="1" ht="0.75" customHeight="1" thickBot="1">
      <c r="A9" s="514"/>
      <c r="B9" s="514"/>
      <c r="C9" s="515"/>
      <c r="D9" s="371"/>
      <c r="E9" s="371"/>
      <c r="F9" s="371"/>
      <c r="G9" s="372"/>
      <c r="M9" s="261"/>
      <c r="N9" s="262"/>
      <c r="O9" s="262"/>
      <c r="P9" s="262"/>
      <c r="Q9" s="262"/>
      <c r="R9" s="262"/>
      <c r="S9" s="262"/>
      <c r="T9" s="262"/>
      <c r="U9" s="262"/>
    </row>
    <row r="10" spans="1:23" s="132" customFormat="1" ht="7.5" customHeight="1">
      <c r="A10" s="376"/>
      <c r="B10" s="377"/>
      <c r="C10" s="158"/>
      <c r="D10" s="158"/>
      <c r="E10" s="427"/>
      <c r="F10" s="158"/>
      <c r="G10" s="429"/>
      <c r="M10" s="210"/>
      <c r="N10" s="198"/>
      <c r="O10" s="198"/>
      <c r="P10" s="198"/>
      <c r="Q10" s="198"/>
      <c r="R10" s="198"/>
      <c r="S10" s="198"/>
      <c r="T10" s="198"/>
      <c r="U10" s="198"/>
    </row>
    <row r="11" spans="1:23" s="132" customFormat="1" ht="13.5" customHeight="1">
      <c r="B11" s="378" t="s">
        <v>7</v>
      </c>
      <c r="C11" s="634">
        <v>12450</v>
      </c>
      <c r="D11" s="636">
        <v>22.97622871827819</v>
      </c>
      <c r="E11" s="654">
        <v>14.094121426276903</v>
      </c>
      <c r="F11" s="636">
        <v>5.5814327015740437</v>
      </c>
      <c r="G11" s="654">
        <v>7.1072920012849341</v>
      </c>
      <c r="M11" s="263"/>
      <c r="N11" s="264"/>
      <c r="O11" s="264"/>
      <c r="P11" s="264"/>
      <c r="Q11" s="264"/>
      <c r="R11" s="264"/>
      <c r="S11" s="264"/>
      <c r="T11" s="264"/>
      <c r="U11" s="264"/>
    </row>
    <row r="12" spans="1:23" s="132" customFormat="1" ht="4.5" customHeight="1">
      <c r="B12" s="379"/>
      <c r="C12" s="638"/>
      <c r="D12" s="640"/>
      <c r="E12" s="655"/>
      <c r="F12" s="638"/>
      <c r="G12" s="655"/>
      <c r="M12" s="261"/>
      <c r="N12" s="262"/>
      <c r="O12" s="262"/>
      <c r="P12" s="262"/>
      <c r="Q12" s="262"/>
      <c r="R12" s="262"/>
      <c r="S12" s="262"/>
      <c r="T12" s="262"/>
      <c r="U12" s="262"/>
    </row>
    <row r="13" spans="1:23" s="132" customFormat="1" ht="15" customHeight="1">
      <c r="A13" s="741" t="s">
        <v>211</v>
      </c>
      <c r="B13" s="443" t="s">
        <v>212</v>
      </c>
      <c r="C13" s="642" t="s">
        <v>297</v>
      </c>
      <c r="D13" s="644" t="s">
        <v>297</v>
      </c>
      <c r="E13" s="656" t="s">
        <v>297</v>
      </c>
      <c r="F13" s="644" t="s">
        <v>297</v>
      </c>
      <c r="G13" s="656" t="s">
        <v>297</v>
      </c>
      <c r="M13" s="261"/>
      <c r="N13" s="262"/>
      <c r="O13" s="262"/>
      <c r="P13" s="262"/>
      <c r="Q13" s="262"/>
      <c r="R13" s="262"/>
      <c r="S13" s="262"/>
      <c r="T13" s="262"/>
      <c r="U13" s="262"/>
    </row>
    <row r="14" spans="1:23" s="132" customFormat="1" ht="15" customHeight="1">
      <c r="A14" s="741"/>
      <c r="B14" s="443" t="s">
        <v>213</v>
      </c>
      <c r="C14" s="642">
        <v>130</v>
      </c>
      <c r="D14" s="644">
        <v>75</v>
      </c>
      <c r="E14" s="656">
        <v>3.90625</v>
      </c>
      <c r="F14" s="644">
        <v>1.5625</v>
      </c>
      <c r="G14" s="656">
        <v>1.5625</v>
      </c>
      <c r="M14" s="261"/>
      <c r="N14" s="198"/>
      <c r="O14" s="198"/>
      <c r="P14" s="198"/>
      <c r="Q14" s="198"/>
      <c r="R14" s="198"/>
      <c r="S14" s="198"/>
      <c r="T14" s="198"/>
      <c r="U14" s="198"/>
    </row>
    <row r="15" spans="1:23" s="132" customFormat="1" ht="15" customHeight="1">
      <c r="A15" s="741"/>
      <c r="B15" s="443" t="s">
        <v>214</v>
      </c>
      <c r="C15" s="642">
        <v>130</v>
      </c>
      <c r="D15" s="644">
        <v>71.875</v>
      </c>
      <c r="E15" s="656">
        <v>62.5</v>
      </c>
      <c r="F15" s="644">
        <v>10.15625</v>
      </c>
      <c r="G15" s="656">
        <v>7.8125</v>
      </c>
      <c r="M15" s="261"/>
      <c r="N15" s="264"/>
      <c r="O15" s="264"/>
      <c r="P15" s="264"/>
      <c r="Q15" s="264"/>
      <c r="R15" s="264"/>
      <c r="S15" s="264"/>
      <c r="T15" s="264"/>
      <c r="U15" s="264"/>
    </row>
    <row r="16" spans="1:23" s="132" customFormat="1" ht="15" customHeight="1">
      <c r="A16" s="741"/>
      <c r="B16" s="443" t="s">
        <v>215</v>
      </c>
      <c r="C16" s="642" t="s">
        <v>297</v>
      </c>
      <c r="D16" s="644" t="s">
        <v>297</v>
      </c>
      <c r="E16" s="656" t="s">
        <v>297</v>
      </c>
      <c r="F16" s="644" t="s">
        <v>297</v>
      </c>
      <c r="G16" s="656" t="s">
        <v>297</v>
      </c>
      <c r="M16" s="261"/>
      <c r="N16" s="262"/>
      <c r="O16" s="262"/>
      <c r="P16" s="262"/>
      <c r="Q16" s="262"/>
      <c r="R16" s="262"/>
      <c r="S16" s="262"/>
      <c r="T16" s="262"/>
      <c r="U16" s="262"/>
    </row>
    <row r="17" spans="1:21" s="132" customFormat="1" ht="15" customHeight="1">
      <c r="A17" s="741"/>
      <c r="B17" s="443" t="s">
        <v>216</v>
      </c>
      <c r="C17" s="642" t="s">
        <v>297</v>
      </c>
      <c r="D17" s="644" t="s">
        <v>297</v>
      </c>
      <c r="E17" s="656" t="s">
        <v>297</v>
      </c>
      <c r="F17" s="644" t="s">
        <v>297</v>
      </c>
      <c r="G17" s="656" t="s">
        <v>297</v>
      </c>
      <c r="M17" s="261"/>
      <c r="N17" s="262"/>
      <c r="O17" s="262"/>
      <c r="P17" s="262"/>
      <c r="Q17" s="262"/>
      <c r="R17" s="262"/>
      <c r="S17" s="262"/>
      <c r="T17" s="262"/>
      <c r="U17" s="262"/>
    </row>
    <row r="18" spans="1:21" s="132" customFormat="1" ht="15" customHeight="1">
      <c r="A18" s="741"/>
      <c r="B18" s="443" t="s">
        <v>217</v>
      </c>
      <c r="C18" s="642">
        <v>240</v>
      </c>
      <c r="D18" s="644">
        <v>71.900826446281002</v>
      </c>
      <c r="E18" s="656">
        <v>33.057851239669425</v>
      </c>
      <c r="F18" s="644">
        <v>2.0661157024793391</v>
      </c>
      <c r="G18" s="656">
        <v>2.0661157024793391</v>
      </c>
      <c r="M18" s="261"/>
      <c r="N18" s="198"/>
      <c r="O18" s="198"/>
      <c r="P18" s="198"/>
      <c r="Q18" s="198"/>
      <c r="R18" s="198"/>
      <c r="S18" s="198"/>
      <c r="T18" s="198"/>
      <c r="U18" s="198"/>
    </row>
    <row r="19" spans="1:21" s="132" customFormat="1" ht="15" customHeight="1">
      <c r="A19" s="741"/>
      <c r="B19" s="443" t="s">
        <v>99</v>
      </c>
      <c r="C19" s="642">
        <v>30</v>
      </c>
      <c r="D19" s="644">
        <v>81.818181818181827</v>
      </c>
      <c r="E19" s="656">
        <v>36.363636363636367</v>
      </c>
      <c r="F19" s="644">
        <v>3.0303030303030303</v>
      </c>
      <c r="G19" s="656">
        <v>3.0303030303030303</v>
      </c>
      <c r="M19" s="261"/>
      <c r="N19" s="264"/>
      <c r="O19" s="264"/>
      <c r="P19" s="264"/>
      <c r="Q19" s="264"/>
      <c r="R19" s="264"/>
      <c r="S19" s="264"/>
      <c r="T19" s="264"/>
      <c r="U19" s="264"/>
    </row>
    <row r="20" spans="1:21" s="132" customFormat="1" ht="15" customHeight="1">
      <c r="A20" s="741"/>
      <c r="B20" s="443" t="s">
        <v>218</v>
      </c>
      <c r="C20" s="642">
        <v>80</v>
      </c>
      <c r="D20" s="644">
        <v>12.195121951219512</v>
      </c>
      <c r="E20" s="656">
        <v>4.8780487804878048</v>
      </c>
      <c r="F20" s="644">
        <v>4.8780487804878048</v>
      </c>
      <c r="G20" s="656">
        <v>4.8780487804878048</v>
      </c>
      <c r="M20" s="261"/>
      <c r="N20" s="264"/>
      <c r="O20" s="264"/>
      <c r="P20" s="264"/>
      <c r="Q20" s="264"/>
      <c r="R20" s="264"/>
      <c r="S20" s="264"/>
      <c r="T20" s="264"/>
      <c r="U20" s="264"/>
    </row>
    <row r="21" spans="1:21" s="132" customFormat="1" ht="15" customHeight="1">
      <c r="A21" s="741"/>
      <c r="B21" s="443" t="s">
        <v>219</v>
      </c>
      <c r="C21" s="642">
        <v>580</v>
      </c>
      <c r="D21" s="644">
        <v>38.194444444444443</v>
      </c>
      <c r="E21" s="656">
        <v>11.111111111111111</v>
      </c>
      <c r="F21" s="644">
        <v>5.7291666666666661</v>
      </c>
      <c r="G21" s="656">
        <v>3.8194444444444446</v>
      </c>
      <c r="M21" s="261"/>
      <c r="N21" s="198"/>
      <c r="O21" s="198"/>
      <c r="P21" s="198"/>
      <c r="Q21" s="198"/>
      <c r="R21" s="198"/>
      <c r="S21" s="198"/>
      <c r="T21" s="198"/>
      <c r="U21" s="198"/>
    </row>
    <row r="22" spans="1:21" s="132" customFormat="1" ht="15" customHeight="1">
      <c r="A22" s="741"/>
      <c r="B22" s="443" t="s">
        <v>220</v>
      </c>
      <c r="C22" s="642" t="s">
        <v>297</v>
      </c>
      <c r="D22" s="644" t="s">
        <v>297</v>
      </c>
      <c r="E22" s="656" t="s">
        <v>297</v>
      </c>
      <c r="F22" s="644" t="s">
        <v>297</v>
      </c>
      <c r="G22" s="656" t="s">
        <v>297</v>
      </c>
      <c r="M22" s="261"/>
      <c r="N22" s="199"/>
      <c r="O22" s="199"/>
      <c r="P22" s="199"/>
      <c r="Q22" s="199"/>
      <c r="R22" s="199"/>
      <c r="S22" s="199"/>
      <c r="T22" s="199"/>
      <c r="U22" s="199"/>
    </row>
    <row r="23" spans="1:21" s="132" customFormat="1" ht="15" customHeight="1">
      <c r="A23" s="741"/>
      <c r="B23" s="443" t="s">
        <v>221</v>
      </c>
      <c r="C23" s="642">
        <v>650</v>
      </c>
      <c r="D23" s="644">
        <v>42.569659442724458</v>
      </c>
      <c r="E23" s="656">
        <v>22.291021671826623</v>
      </c>
      <c r="F23" s="644">
        <v>33.900928792569658</v>
      </c>
      <c r="G23" s="656">
        <v>28.947368421052634</v>
      </c>
      <c r="M23" s="261"/>
      <c r="N23" s="262"/>
      <c r="O23" s="262"/>
      <c r="P23" s="262"/>
      <c r="Q23" s="262"/>
      <c r="R23" s="262"/>
      <c r="S23" s="262"/>
      <c r="T23" s="262"/>
      <c r="U23" s="262"/>
    </row>
    <row r="24" spans="1:21" s="132" customFormat="1" ht="15" customHeight="1">
      <c r="A24" s="741"/>
      <c r="B24" s="443" t="s">
        <v>222</v>
      </c>
      <c r="C24" s="642">
        <v>100</v>
      </c>
      <c r="D24" s="644">
        <v>86.138613861386133</v>
      </c>
      <c r="E24" s="656">
        <v>4.9504950495049505</v>
      </c>
      <c r="F24" s="644">
        <v>0</v>
      </c>
      <c r="G24" s="656">
        <v>0</v>
      </c>
      <c r="M24" s="261"/>
      <c r="N24" s="264"/>
      <c r="O24" s="264"/>
      <c r="P24" s="264"/>
      <c r="Q24" s="264"/>
      <c r="R24" s="264"/>
      <c r="S24" s="264"/>
      <c r="T24" s="264"/>
      <c r="U24" s="264"/>
    </row>
    <row r="25" spans="1:21" s="132" customFormat="1" ht="15" customHeight="1">
      <c r="A25" s="742"/>
      <c r="B25" s="444" t="s">
        <v>100</v>
      </c>
      <c r="C25" s="646">
        <v>450</v>
      </c>
      <c r="D25" s="648">
        <v>61.247216035634743</v>
      </c>
      <c r="E25" s="657">
        <v>10.022271714922049</v>
      </c>
      <c r="F25" s="648">
        <v>4.4543429844097995</v>
      </c>
      <c r="G25" s="657">
        <v>4.4543429844097995</v>
      </c>
      <c r="M25" s="261"/>
      <c r="N25" s="262"/>
      <c r="O25" s="262"/>
      <c r="P25" s="262"/>
      <c r="Q25" s="262"/>
      <c r="R25" s="262"/>
      <c r="S25" s="262"/>
      <c r="T25" s="262"/>
      <c r="U25" s="262"/>
    </row>
    <row r="26" spans="1:21" s="132" customFormat="1" ht="15" customHeight="1">
      <c r="A26" s="741" t="s">
        <v>87</v>
      </c>
      <c r="B26" s="445" t="s">
        <v>101</v>
      </c>
      <c r="C26" s="650">
        <v>210</v>
      </c>
      <c r="D26" s="652">
        <v>34.134615384615387</v>
      </c>
      <c r="E26" s="658">
        <v>0.48076923076923078</v>
      </c>
      <c r="F26" s="652">
        <v>15.865384615384615</v>
      </c>
      <c r="G26" s="658">
        <v>15.865384615384615</v>
      </c>
      <c r="M26" s="261"/>
      <c r="N26" s="262"/>
      <c r="O26" s="262"/>
      <c r="P26" s="262"/>
      <c r="Q26" s="262"/>
      <c r="R26" s="262"/>
      <c r="S26" s="262"/>
      <c r="T26" s="262"/>
      <c r="U26" s="262"/>
    </row>
    <row r="27" spans="1:21" s="132" customFormat="1" ht="15" customHeight="1">
      <c r="A27" s="741"/>
      <c r="B27" s="443" t="s">
        <v>223</v>
      </c>
      <c r="C27" s="642">
        <v>300</v>
      </c>
      <c r="D27" s="644">
        <v>24.662162162162161</v>
      </c>
      <c r="E27" s="656">
        <v>20.608108108108109</v>
      </c>
      <c r="F27" s="644">
        <v>16.891891891891891</v>
      </c>
      <c r="G27" s="656">
        <v>16.554054054054053</v>
      </c>
      <c r="M27" s="261"/>
      <c r="N27" s="262"/>
      <c r="O27" s="262"/>
      <c r="P27" s="262"/>
      <c r="Q27" s="262"/>
      <c r="R27" s="262"/>
      <c r="S27" s="262"/>
      <c r="T27" s="262"/>
      <c r="U27" s="262"/>
    </row>
    <row r="28" spans="1:21" s="132" customFormat="1" ht="15" customHeight="1">
      <c r="A28" s="741"/>
      <c r="B28" s="443" t="s">
        <v>224</v>
      </c>
      <c r="C28" s="642">
        <v>230</v>
      </c>
      <c r="D28" s="644">
        <v>6.9264069264069263</v>
      </c>
      <c r="E28" s="656">
        <v>6.9264069264069263</v>
      </c>
      <c r="F28" s="644">
        <v>7.3593073593073601</v>
      </c>
      <c r="G28" s="656">
        <v>4.329004329004329</v>
      </c>
      <c r="M28" s="261"/>
      <c r="N28" s="198"/>
      <c r="O28" s="198"/>
      <c r="P28" s="198"/>
      <c r="Q28" s="198"/>
      <c r="R28" s="198"/>
      <c r="S28" s="198"/>
      <c r="T28" s="198"/>
      <c r="U28" s="198"/>
    </row>
    <row r="29" spans="1:21" s="132" customFormat="1" ht="15" customHeight="1">
      <c r="A29" s="741"/>
      <c r="B29" s="443" t="s">
        <v>102</v>
      </c>
      <c r="C29" s="642">
        <v>320</v>
      </c>
      <c r="D29" s="644">
        <v>17.8125</v>
      </c>
      <c r="E29" s="656">
        <v>3.75</v>
      </c>
      <c r="F29" s="644">
        <v>7.5</v>
      </c>
      <c r="G29" s="656">
        <v>7.8125</v>
      </c>
      <c r="M29" s="261"/>
      <c r="N29" s="264"/>
      <c r="O29" s="264"/>
      <c r="P29" s="264"/>
      <c r="Q29" s="264"/>
      <c r="R29" s="264"/>
      <c r="S29" s="264"/>
      <c r="T29" s="264"/>
      <c r="U29" s="264"/>
    </row>
    <row r="30" spans="1:21" s="159" customFormat="1" ht="15" customHeight="1">
      <c r="A30" s="741"/>
      <c r="B30" s="443" t="s">
        <v>225</v>
      </c>
      <c r="C30" s="642">
        <v>1300</v>
      </c>
      <c r="D30" s="644">
        <v>22.685185185185187</v>
      </c>
      <c r="E30" s="656">
        <v>4.5524691358024691</v>
      </c>
      <c r="F30" s="644">
        <v>8.0246913580246915</v>
      </c>
      <c r="G30" s="656">
        <v>7.3302469135802477</v>
      </c>
      <c r="H30" s="132"/>
      <c r="I30" s="132"/>
      <c r="J30" s="132"/>
      <c r="K30" s="132"/>
      <c r="L30" s="132"/>
      <c r="M30" s="261"/>
      <c r="N30" s="262"/>
      <c r="O30" s="262"/>
      <c r="P30" s="262"/>
      <c r="Q30" s="262"/>
      <c r="R30" s="262"/>
      <c r="S30" s="262"/>
      <c r="T30" s="262"/>
      <c r="U30" s="262"/>
    </row>
    <row r="31" spans="1:21" s="159" customFormat="1" ht="15" customHeight="1">
      <c r="A31" s="741"/>
      <c r="B31" s="443" t="s">
        <v>103</v>
      </c>
      <c r="C31" s="642">
        <v>1100</v>
      </c>
      <c r="D31" s="644">
        <v>18.346957311534968</v>
      </c>
      <c r="E31" s="656">
        <v>18.528610354223432</v>
      </c>
      <c r="F31" s="644">
        <v>0</v>
      </c>
      <c r="G31" s="656">
        <v>4.1780199818346953</v>
      </c>
      <c r="H31" s="132"/>
      <c r="I31" s="132"/>
      <c r="J31" s="132"/>
      <c r="K31" s="132"/>
      <c r="L31" s="132"/>
      <c r="M31" s="261"/>
      <c r="N31" s="262"/>
      <c r="O31" s="262"/>
      <c r="P31" s="262"/>
      <c r="Q31" s="262"/>
      <c r="R31" s="262"/>
      <c r="S31" s="262"/>
      <c r="T31" s="262"/>
      <c r="U31" s="262"/>
    </row>
    <row r="32" spans="1:21" s="159" customFormat="1" ht="15" customHeight="1">
      <c r="A32" s="741"/>
      <c r="B32" s="443" t="s">
        <v>104</v>
      </c>
      <c r="C32" s="642">
        <v>270</v>
      </c>
      <c r="D32" s="644">
        <v>18.28358208955224</v>
      </c>
      <c r="E32" s="656">
        <v>5.9701492537313428</v>
      </c>
      <c r="F32" s="644">
        <v>2.6119402985074625</v>
      </c>
      <c r="G32" s="656">
        <v>2.6119402985074625</v>
      </c>
      <c r="H32" s="132"/>
      <c r="I32" s="132"/>
      <c r="J32" s="132"/>
      <c r="K32" s="132"/>
      <c r="L32" s="132"/>
      <c r="M32" s="261"/>
      <c r="N32" s="198"/>
      <c r="O32" s="198"/>
      <c r="P32" s="198"/>
      <c r="Q32" s="198"/>
      <c r="R32" s="198"/>
      <c r="S32" s="198"/>
      <c r="T32" s="198"/>
      <c r="U32" s="198"/>
    </row>
    <row r="33" spans="1:255" s="132" customFormat="1" ht="15" customHeight="1">
      <c r="A33" s="741"/>
      <c r="B33" s="443" t="s">
        <v>105</v>
      </c>
      <c r="C33" s="642">
        <v>100</v>
      </c>
      <c r="D33" s="644">
        <v>39.215686274509807</v>
      </c>
      <c r="E33" s="656">
        <v>17.647058823529413</v>
      </c>
      <c r="F33" s="644">
        <v>0.98039215686274506</v>
      </c>
      <c r="G33" s="656">
        <v>0.98039215686274506</v>
      </c>
      <c r="M33" s="261"/>
      <c r="N33" s="264"/>
      <c r="O33" s="264"/>
      <c r="P33" s="264"/>
      <c r="Q33" s="264"/>
      <c r="R33" s="264"/>
      <c r="S33" s="264"/>
      <c r="T33" s="264"/>
      <c r="U33" s="264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</row>
    <row r="34" spans="1:255" s="132" customFormat="1" ht="15" customHeight="1">
      <c r="A34" s="741"/>
      <c r="B34" s="443" t="s">
        <v>106</v>
      </c>
      <c r="C34" s="642">
        <v>50</v>
      </c>
      <c r="D34" s="644">
        <v>0</v>
      </c>
      <c r="E34" s="656">
        <v>32.692307692307693</v>
      </c>
      <c r="F34" s="644">
        <v>0</v>
      </c>
      <c r="G34" s="656">
        <v>0</v>
      </c>
      <c r="M34" s="261"/>
      <c r="N34" s="262"/>
      <c r="O34" s="262"/>
      <c r="P34" s="262"/>
      <c r="Q34" s="262"/>
      <c r="R34" s="262"/>
      <c r="S34" s="262"/>
      <c r="T34" s="262"/>
      <c r="U34" s="262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</row>
    <row r="35" spans="1:255" s="159" customFormat="1" ht="15" customHeight="1">
      <c r="A35" s="742"/>
      <c r="B35" s="444" t="s">
        <v>107</v>
      </c>
      <c r="C35" s="646">
        <v>180</v>
      </c>
      <c r="D35" s="648">
        <v>39.560439560439562</v>
      </c>
      <c r="E35" s="657">
        <v>8.2417582417582409</v>
      </c>
      <c r="F35" s="648">
        <v>0</v>
      </c>
      <c r="G35" s="657">
        <v>3.296703296703297</v>
      </c>
      <c r="H35" s="132"/>
      <c r="I35" s="132"/>
      <c r="J35" s="132"/>
      <c r="K35" s="132"/>
      <c r="L35" s="132"/>
      <c r="M35" s="261"/>
      <c r="N35" s="262"/>
      <c r="O35" s="262"/>
      <c r="P35" s="262"/>
      <c r="Q35" s="262"/>
      <c r="R35" s="262"/>
      <c r="S35" s="262"/>
      <c r="T35" s="262"/>
      <c r="U35" s="262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</row>
    <row r="36" spans="1:255" s="159" customFormat="1" ht="15" customHeight="1">
      <c r="A36" s="741" t="s">
        <v>89</v>
      </c>
      <c r="B36" s="443" t="s">
        <v>108</v>
      </c>
      <c r="C36" s="642">
        <v>890</v>
      </c>
      <c r="D36" s="644">
        <v>23.847019122609677</v>
      </c>
      <c r="E36" s="656">
        <v>15.410573678290213</v>
      </c>
      <c r="F36" s="644">
        <v>11.136107986501688</v>
      </c>
      <c r="G36" s="656">
        <v>11.361079865016873</v>
      </c>
      <c r="H36" s="132"/>
      <c r="I36" s="132"/>
      <c r="J36" s="132"/>
      <c r="K36" s="132"/>
      <c r="L36" s="132"/>
      <c r="M36" s="261"/>
      <c r="N36" s="198"/>
      <c r="O36" s="198"/>
      <c r="P36" s="198"/>
      <c r="Q36" s="198"/>
      <c r="R36" s="198"/>
      <c r="S36" s="198"/>
      <c r="T36" s="198"/>
      <c r="U36" s="198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</row>
    <row r="37" spans="1:255" s="159" customFormat="1" ht="15" customHeight="1">
      <c r="A37" s="741"/>
      <c r="B37" s="443" t="s">
        <v>109</v>
      </c>
      <c r="C37" s="642">
        <v>350</v>
      </c>
      <c r="D37" s="644">
        <v>23.121387283236995</v>
      </c>
      <c r="E37" s="656">
        <v>22.543352601156069</v>
      </c>
      <c r="F37" s="644">
        <v>0</v>
      </c>
      <c r="G37" s="656">
        <v>0.86705202312138718</v>
      </c>
      <c r="H37" s="132"/>
      <c r="I37" s="132"/>
      <c r="J37" s="132"/>
      <c r="K37" s="132"/>
      <c r="L37" s="132"/>
      <c r="M37" s="261"/>
      <c r="N37" s="264"/>
      <c r="O37" s="264"/>
      <c r="P37" s="264"/>
      <c r="Q37" s="264"/>
      <c r="R37" s="264"/>
      <c r="S37" s="264"/>
      <c r="T37" s="264"/>
      <c r="U37" s="264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</row>
    <row r="38" spans="1:255" s="132" customFormat="1" ht="15" customHeight="1">
      <c r="A38" s="741"/>
      <c r="B38" s="622" t="s">
        <v>226</v>
      </c>
      <c r="C38" s="642">
        <v>170</v>
      </c>
      <c r="D38" s="644">
        <v>12.941176470588237</v>
      </c>
      <c r="E38" s="656">
        <v>10.588235294117647</v>
      </c>
      <c r="F38" s="644">
        <v>0</v>
      </c>
      <c r="G38" s="656">
        <v>5.2941176470588234</v>
      </c>
      <c r="M38" s="261"/>
      <c r="N38" s="262"/>
      <c r="O38" s="262"/>
      <c r="P38" s="262"/>
      <c r="Q38" s="262"/>
      <c r="R38" s="262"/>
      <c r="S38" s="262"/>
      <c r="T38" s="262"/>
      <c r="U38" s="262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</row>
    <row r="39" spans="1:255" s="159" customFormat="1" ht="15" customHeight="1">
      <c r="A39" s="741"/>
      <c r="B39" s="443" t="s">
        <v>119</v>
      </c>
      <c r="C39" s="642">
        <v>260</v>
      </c>
      <c r="D39" s="644">
        <v>17.110266159695815</v>
      </c>
      <c r="E39" s="656">
        <v>11.02661596958175</v>
      </c>
      <c r="F39" s="644">
        <v>0</v>
      </c>
      <c r="G39" s="656">
        <v>5.3231939163498092</v>
      </c>
      <c r="H39" s="132"/>
      <c r="I39" s="132"/>
      <c r="J39" s="132"/>
      <c r="K39" s="132"/>
      <c r="L39" s="132"/>
      <c r="M39" s="261"/>
      <c r="N39" s="199"/>
      <c r="O39" s="199"/>
      <c r="P39" s="199"/>
      <c r="Q39" s="199"/>
      <c r="R39" s="199"/>
      <c r="S39" s="199"/>
      <c r="T39" s="199"/>
      <c r="U39" s="199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</row>
    <row r="40" spans="1:255" s="159" customFormat="1" ht="15" customHeight="1">
      <c r="A40" s="741"/>
      <c r="B40" s="443" t="s">
        <v>110</v>
      </c>
      <c r="C40" s="642">
        <v>740</v>
      </c>
      <c r="D40" s="644">
        <v>8.6838534599728625</v>
      </c>
      <c r="E40" s="656">
        <v>6.6485753052917236</v>
      </c>
      <c r="F40" s="644">
        <v>1.3568521031207599</v>
      </c>
      <c r="G40" s="656">
        <v>1.4925373134328357</v>
      </c>
      <c r="H40" s="132"/>
      <c r="I40" s="132"/>
      <c r="J40" s="132"/>
      <c r="K40" s="132"/>
      <c r="L40" s="132"/>
      <c r="M40" s="261"/>
      <c r="N40" s="264"/>
      <c r="O40" s="264"/>
      <c r="P40" s="264"/>
      <c r="Q40" s="264"/>
      <c r="R40" s="264"/>
      <c r="S40" s="264"/>
      <c r="T40" s="264"/>
      <c r="U40" s="264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</row>
    <row r="41" spans="1:255" s="159" customFormat="1" ht="15" customHeight="1">
      <c r="A41" s="741"/>
      <c r="B41" s="443" t="s">
        <v>111</v>
      </c>
      <c r="C41" s="642">
        <v>40</v>
      </c>
      <c r="D41" s="644">
        <v>17.142857142857142</v>
      </c>
      <c r="E41" s="656">
        <v>14.285714285714285</v>
      </c>
      <c r="F41" s="644">
        <v>0</v>
      </c>
      <c r="G41" s="656">
        <v>5.7142857142857144</v>
      </c>
      <c r="H41" s="132"/>
      <c r="I41" s="132"/>
      <c r="J41" s="132"/>
      <c r="K41" s="132"/>
      <c r="L41" s="132"/>
      <c r="M41" s="261"/>
      <c r="N41" s="262"/>
      <c r="O41" s="262"/>
      <c r="P41" s="262"/>
      <c r="Q41" s="262"/>
      <c r="R41" s="262"/>
      <c r="S41" s="262"/>
      <c r="T41" s="262"/>
      <c r="U41" s="262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</row>
    <row r="42" spans="1:255" s="159" customFormat="1" ht="15" customHeight="1">
      <c r="A42" s="741"/>
      <c r="B42" s="443" t="s">
        <v>112</v>
      </c>
      <c r="C42" s="642">
        <v>60</v>
      </c>
      <c r="D42" s="644">
        <v>1.6129032258064515</v>
      </c>
      <c r="E42" s="656">
        <v>0</v>
      </c>
      <c r="F42" s="644">
        <v>3.225806451612903</v>
      </c>
      <c r="G42" s="656">
        <v>0</v>
      </c>
      <c r="H42" s="132"/>
      <c r="I42" s="132"/>
      <c r="J42" s="132"/>
      <c r="K42" s="132"/>
      <c r="L42" s="132"/>
      <c r="M42" s="261"/>
      <c r="N42" s="264"/>
      <c r="O42" s="264"/>
      <c r="P42" s="264"/>
      <c r="Q42" s="264"/>
      <c r="R42" s="264"/>
      <c r="S42" s="264"/>
      <c r="T42" s="264"/>
      <c r="U42" s="264"/>
    </row>
    <row r="43" spans="1:255" s="159" customFormat="1" ht="15" customHeight="1">
      <c r="A43" s="741"/>
      <c r="B43" s="443" t="s">
        <v>227</v>
      </c>
      <c r="C43" s="642">
        <v>100</v>
      </c>
      <c r="D43" s="644">
        <v>5.2631578947368416</v>
      </c>
      <c r="E43" s="656">
        <v>2.1052631578947367</v>
      </c>
      <c r="F43" s="644">
        <v>0</v>
      </c>
      <c r="G43" s="656">
        <v>0</v>
      </c>
      <c r="H43" s="132"/>
      <c r="I43" s="132"/>
      <c r="J43" s="132"/>
      <c r="K43" s="132"/>
      <c r="L43" s="132"/>
      <c r="M43" s="261"/>
      <c r="N43" s="262"/>
      <c r="O43" s="262"/>
      <c r="P43" s="262"/>
      <c r="Q43" s="262"/>
      <c r="R43" s="262"/>
      <c r="S43" s="262"/>
      <c r="T43" s="262"/>
      <c r="U43" s="262"/>
    </row>
    <row r="44" spans="1:255" s="132" customFormat="1" ht="15" customHeight="1">
      <c r="A44" s="741"/>
      <c r="B44" s="443" t="s">
        <v>113</v>
      </c>
      <c r="C44" s="642">
        <v>1060</v>
      </c>
      <c r="D44" s="644">
        <v>4.7393364928909953</v>
      </c>
      <c r="E44" s="656">
        <v>10.04739336492891</v>
      </c>
      <c r="F44" s="644">
        <v>3.3175355450236967</v>
      </c>
      <c r="G44" s="656">
        <v>5.0236966824644549</v>
      </c>
      <c r="M44" s="261"/>
      <c r="N44" s="262"/>
      <c r="O44" s="262"/>
      <c r="P44" s="262"/>
      <c r="Q44" s="262"/>
      <c r="R44" s="262"/>
      <c r="S44" s="262"/>
      <c r="T44" s="262"/>
      <c r="U44" s="262"/>
    </row>
    <row r="45" spans="1:255" s="132" customFormat="1" ht="15" customHeight="1">
      <c r="A45" s="742"/>
      <c r="B45" s="443" t="s">
        <v>114</v>
      </c>
      <c r="C45" s="642">
        <v>110</v>
      </c>
      <c r="D45" s="644">
        <v>1.8518518518518516</v>
      </c>
      <c r="E45" s="656">
        <v>0</v>
      </c>
      <c r="F45" s="644">
        <v>3.7037037037037033</v>
      </c>
      <c r="G45" s="656">
        <v>4.6296296296296298</v>
      </c>
      <c r="N45" s="262"/>
      <c r="O45" s="262"/>
      <c r="P45" s="262"/>
      <c r="Q45" s="262"/>
      <c r="R45" s="262"/>
      <c r="S45" s="262"/>
      <c r="T45" s="262"/>
      <c r="U45" s="262"/>
    </row>
    <row r="46" spans="1:255" s="132" customFormat="1" ht="15" customHeight="1">
      <c r="A46" s="744" t="s">
        <v>92</v>
      </c>
      <c r="B46" s="445" t="s">
        <v>115</v>
      </c>
      <c r="C46" s="650">
        <v>620</v>
      </c>
      <c r="D46" s="652">
        <v>33.012820512820511</v>
      </c>
      <c r="E46" s="658">
        <v>33.974358974358978</v>
      </c>
      <c r="F46" s="652">
        <v>0</v>
      </c>
      <c r="G46" s="658">
        <v>17.948717948717949</v>
      </c>
      <c r="M46" s="261"/>
      <c r="N46" s="198"/>
      <c r="O46" s="198"/>
      <c r="P46" s="198"/>
      <c r="Q46" s="198"/>
      <c r="R46" s="198"/>
      <c r="S46" s="198"/>
      <c r="T46" s="198"/>
      <c r="U46" s="198"/>
    </row>
    <row r="47" spans="1:255" s="159" customFormat="1" ht="15" customHeight="1">
      <c r="A47" s="745"/>
      <c r="B47" s="443" t="s">
        <v>116</v>
      </c>
      <c r="C47" s="642">
        <v>360</v>
      </c>
      <c r="D47" s="644">
        <v>0.2808988764044944</v>
      </c>
      <c r="E47" s="656">
        <v>6.4606741573033712</v>
      </c>
      <c r="F47" s="644">
        <v>1.1235955056179776</v>
      </c>
      <c r="G47" s="656">
        <v>1.9662921348314606</v>
      </c>
      <c r="H47" s="132"/>
      <c r="I47" s="132"/>
      <c r="J47" s="132"/>
      <c r="K47" s="132"/>
      <c r="L47" s="132"/>
      <c r="M47" s="261"/>
      <c r="N47" s="264"/>
      <c r="O47" s="264"/>
      <c r="P47" s="264"/>
      <c r="Q47" s="264"/>
      <c r="R47" s="264"/>
      <c r="S47" s="264"/>
      <c r="T47" s="264"/>
      <c r="U47" s="264"/>
    </row>
    <row r="48" spans="1:255" s="159" customFormat="1" ht="15" customHeight="1">
      <c r="A48" s="745"/>
      <c r="B48" s="443" t="s">
        <v>117</v>
      </c>
      <c r="C48" s="642">
        <v>70</v>
      </c>
      <c r="D48" s="644">
        <v>5.5555555555555554</v>
      </c>
      <c r="E48" s="656">
        <v>1.3888888888888888</v>
      </c>
      <c r="F48" s="644">
        <v>0</v>
      </c>
      <c r="G48" s="656">
        <v>0</v>
      </c>
      <c r="H48" s="132"/>
      <c r="I48" s="132"/>
      <c r="J48" s="132"/>
      <c r="K48" s="132"/>
      <c r="L48" s="132"/>
      <c r="M48" s="261"/>
      <c r="N48" s="262"/>
      <c r="O48" s="262"/>
      <c r="P48" s="262"/>
      <c r="Q48" s="262"/>
      <c r="R48" s="262"/>
      <c r="S48" s="262"/>
      <c r="T48" s="262"/>
      <c r="U48" s="262"/>
    </row>
    <row r="49" spans="1:22" s="132" customFormat="1" ht="15" customHeight="1">
      <c r="A49" s="745"/>
      <c r="B49" s="443" t="s">
        <v>228</v>
      </c>
      <c r="C49" s="642">
        <v>880</v>
      </c>
      <c r="D49" s="644">
        <v>1.9384264538198404</v>
      </c>
      <c r="E49" s="656">
        <v>11.972633979475484</v>
      </c>
      <c r="F49" s="644">
        <v>0.91220068415051314</v>
      </c>
      <c r="G49" s="656">
        <v>4.3329532497149374</v>
      </c>
      <c r="M49" s="261"/>
      <c r="N49" s="262"/>
      <c r="O49" s="262"/>
      <c r="P49" s="262"/>
      <c r="Q49" s="262"/>
      <c r="R49" s="262"/>
      <c r="S49" s="262"/>
      <c r="T49" s="262"/>
      <c r="U49" s="262"/>
    </row>
    <row r="50" spans="1:22" s="132" customFormat="1" ht="15" customHeight="1">
      <c r="A50" s="745"/>
      <c r="B50" s="443" t="s">
        <v>118</v>
      </c>
      <c r="C50" s="642">
        <v>310</v>
      </c>
      <c r="D50" s="644">
        <v>1.3114754098360655</v>
      </c>
      <c r="E50" s="656">
        <v>41.967213114754095</v>
      </c>
      <c r="F50" s="644">
        <v>0</v>
      </c>
      <c r="G50" s="656">
        <v>2.2950819672131146</v>
      </c>
      <c r="M50" s="261"/>
      <c r="N50" s="262"/>
      <c r="O50" s="262"/>
      <c r="P50" s="262"/>
      <c r="Q50" s="262"/>
      <c r="R50" s="262"/>
      <c r="S50" s="262"/>
      <c r="T50" s="262"/>
      <c r="U50" s="262"/>
    </row>
    <row r="51" spans="1:22" ht="12" customHeight="1" thickBot="1">
      <c r="A51" s="373"/>
      <c r="B51" s="380"/>
      <c r="C51" s="179"/>
      <c r="D51" s="179"/>
      <c r="E51" s="428"/>
      <c r="F51" s="179"/>
      <c r="G51" s="430"/>
      <c r="M51" s="261"/>
      <c r="N51" s="262"/>
      <c r="O51" s="262"/>
      <c r="P51" s="262"/>
      <c r="Q51" s="262"/>
      <c r="R51" s="262"/>
      <c r="S51" s="262"/>
      <c r="T51" s="262"/>
      <c r="U51" s="262"/>
    </row>
    <row r="52" spans="1:22" ht="6" customHeight="1">
      <c r="A52" s="132"/>
      <c r="B52" s="132"/>
      <c r="C52" s="132"/>
      <c r="D52" s="132"/>
      <c r="E52" s="132"/>
      <c r="F52" s="132"/>
      <c r="G52" s="132"/>
      <c r="M52" s="200"/>
      <c r="N52" s="198"/>
      <c r="O52" s="198"/>
      <c r="P52" s="198"/>
      <c r="Q52" s="198"/>
      <c r="R52" s="198"/>
      <c r="S52" s="198"/>
      <c r="T52" s="198"/>
      <c r="U52" s="198"/>
    </row>
    <row r="53" spans="1:22" ht="27.75" customHeight="1">
      <c r="A53" s="749" t="s">
        <v>33</v>
      </c>
      <c r="B53" s="749"/>
      <c r="C53" s="749"/>
      <c r="D53" s="749"/>
      <c r="E53" s="749"/>
      <c r="F53" s="749"/>
      <c r="G53" s="749"/>
      <c r="H53" s="406"/>
      <c r="N53" s="263"/>
      <c r="O53" s="264"/>
      <c r="P53" s="264"/>
      <c r="Q53" s="264"/>
      <c r="R53" s="264"/>
      <c r="S53" s="264"/>
      <c r="T53" s="264"/>
      <c r="U53" s="264"/>
      <c r="V53" s="264"/>
    </row>
    <row r="54" spans="1:22" ht="28.5" customHeight="1">
      <c r="A54" s="753" t="s">
        <v>205</v>
      </c>
      <c r="B54" s="753"/>
      <c r="C54" s="753"/>
      <c r="D54" s="753"/>
      <c r="E54" s="753"/>
      <c r="F54" s="753"/>
      <c r="G54" s="753"/>
      <c r="H54" s="132"/>
      <c r="N54" s="263"/>
      <c r="O54" s="264"/>
      <c r="P54" s="264"/>
      <c r="Q54" s="264"/>
      <c r="R54" s="199"/>
      <c r="S54" s="199"/>
      <c r="T54" s="199"/>
      <c r="U54" s="264"/>
      <c r="V54" s="264"/>
    </row>
    <row r="55" spans="1:22" ht="14.25">
      <c r="A55" s="739" t="s">
        <v>190</v>
      </c>
      <c r="B55" s="739"/>
      <c r="C55" s="739"/>
      <c r="D55" s="739"/>
      <c r="E55" s="739"/>
      <c r="F55" s="739"/>
      <c r="G55" s="739"/>
      <c r="H55" s="132"/>
      <c r="N55" s="263"/>
      <c r="O55" s="264"/>
      <c r="P55" s="264"/>
      <c r="Q55" s="264"/>
      <c r="R55" s="264"/>
      <c r="S55" s="264"/>
      <c r="T55" s="264"/>
      <c r="U55" s="264"/>
      <c r="V55" s="264"/>
    </row>
    <row r="56" spans="1:22" ht="14.25">
      <c r="A56" s="132"/>
      <c r="B56" s="132"/>
      <c r="C56" s="132"/>
      <c r="D56" s="132"/>
      <c r="E56" s="132"/>
      <c r="F56" s="132"/>
      <c r="G56" s="132"/>
      <c r="M56" s="210"/>
      <c r="N56" s="198"/>
      <c r="O56" s="198"/>
      <c r="P56" s="198"/>
      <c r="Q56" s="198"/>
      <c r="R56" s="198"/>
      <c r="S56" s="198"/>
      <c r="T56" s="198"/>
      <c r="U56" s="198"/>
    </row>
    <row r="57" spans="1:22" ht="14.25">
      <c r="A57" s="132"/>
      <c r="B57" s="132"/>
      <c r="C57" s="132"/>
      <c r="D57" s="132"/>
      <c r="E57" s="132"/>
      <c r="F57" s="132"/>
      <c r="G57" s="132"/>
      <c r="N57" s="200"/>
      <c r="O57" s="198"/>
      <c r="P57" s="198"/>
      <c r="Q57" s="198"/>
      <c r="R57" s="198"/>
      <c r="S57" s="198"/>
      <c r="T57" s="198"/>
      <c r="U57" s="198"/>
      <c r="V57" s="198"/>
    </row>
    <row r="58" spans="1:22" ht="14.25">
      <c r="A58" s="132"/>
      <c r="B58" s="132"/>
      <c r="C58" s="132"/>
      <c r="D58" s="132"/>
      <c r="E58" s="132"/>
      <c r="F58" s="132"/>
      <c r="G58" s="132"/>
      <c r="N58" s="200"/>
      <c r="O58" s="198"/>
      <c r="P58" s="198"/>
      <c r="Q58" s="198"/>
      <c r="R58" s="198"/>
      <c r="S58" s="198"/>
      <c r="T58" s="198"/>
      <c r="U58" s="198"/>
      <c r="V58" s="198"/>
    </row>
    <row r="59" spans="1:22" ht="14.25">
      <c r="A59" s="132"/>
      <c r="B59" s="132"/>
      <c r="C59" s="132"/>
      <c r="D59" s="132"/>
      <c r="E59" s="132"/>
      <c r="F59" s="132"/>
      <c r="G59" s="132"/>
      <c r="N59" s="263"/>
      <c r="O59" s="264"/>
      <c r="P59" s="264"/>
      <c r="Q59" s="264"/>
      <c r="R59" s="264"/>
      <c r="S59" s="264"/>
      <c r="T59" s="264"/>
      <c r="U59" s="264"/>
      <c r="V59" s="264"/>
    </row>
    <row r="60" spans="1:22" ht="14.25">
      <c r="A60" s="132"/>
      <c r="B60" s="132"/>
      <c r="C60" s="132"/>
      <c r="D60" s="132"/>
      <c r="E60" s="132"/>
      <c r="F60" s="132"/>
      <c r="G60" s="132"/>
      <c r="N60" s="263"/>
      <c r="O60" s="264"/>
      <c r="P60" s="264"/>
      <c r="Q60" s="264"/>
      <c r="R60" s="264"/>
      <c r="S60" s="264"/>
      <c r="T60" s="264"/>
      <c r="U60" s="264"/>
      <c r="V60" s="264"/>
    </row>
    <row r="61" spans="1:22" ht="14.25">
      <c r="A61" s="162"/>
      <c r="B61" s="132"/>
      <c r="C61" s="132"/>
      <c r="D61" s="132"/>
      <c r="E61" s="132"/>
      <c r="F61" s="132"/>
      <c r="G61" s="132"/>
      <c r="N61" s="261"/>
      <c r="O61" s="262"/>
      <c r="P61" s="262"/>
      <c r="Q61" s="262"/>
      <c r="R61" s="262"/>
      <c r="S61" s="262"/>
      <c r="T61" s="262"/>
      <c r="U61" s="262"/>
      <c r="V61" s="262"/>
    </row>
    <row r="62" spans="1:22" ht="14.25">
      <c r="A62" s="162"/>
      <c r="B62" s="132"/>
      <c r="C62" s="132"/>
      <c r="D62" s="132"/>
      <c r="E62" s="132"/>
      <c r="F62" s="132"/>
      <c r="G62" s="132"/>
      <c r="N62" s="261"/>
      <c r="O62" s="262"/>
      <c r="P62" s="262"/>
      <c r="Q62" s="262"/>
      <c r="R62" s="262"/>
      <c r="S62" s="262"/>
      <c r="T62" s="262"/>
      <c r="U62" s="262"/>
      <c r="V62" s="262"/>
    </row>
    <row r="63" spans="1:22" ht="14.25">
      <c r="A63" s="132"/>
      <c r="B63" s="132"/>
      <c r="C63" s="132"/>
      <c r="D63" s="132"/>
      <c r="E63" s="132"/>
      <c r="F63" s="132"/>
      <c r="G63" s="132"/>
      <c r="N63" s="261"/>
      <c r="O63" s="262"/>
      <c r="P63" s="262"/>
      <c r="Q63" s="262"/>
      <c r="R63" s="262"/>
      <c r="S63" s="262"/>
      <c r="T63" s="262"/>
      <c r="U63" s="262"/>
      <c r="V63" s="262"/>
    </row>
    <row r="64" spans="1:22" ht="14.25">
      <c r="A64" s="132"/>
      <c r="B64" s="132"/>
      <c r="C64" s="132"/>
      <c r="D64" s="132"/>
      <c r="E64" s="132"/>
      <c r="F64" s="132"/>
      <c r="G64" s="132"/>
      <c r="N64" s="261"/>
      <c r="O64" s="262"/>
      <c r="P64" s="262"/>
      <c r="Q64" s="262"/>
      <c r="R64" s="262"/>
      <c r="S64" s="262"/>
      <c r="T64" s="262"/>
      <c r="U64" s="262"/>
      <c r="V64" s="262"/>
    </row>
    <row r="65" spans="1:22" ht="14.25">
      <c r="A65" s="132"/>
      <c r="B65" s="132"/>
      <c r="C65" s="132"/>
      <c r="D65" s="132"/>
      <c r="E65" s="132"/>
      <c r="F65" s="132"/>
      <c r="G65" s="132"/>
      <c r="N65" s="200"/>
      <c r="O65" s="198"/>
      <c r="P65" s="198"/>
      <c r="Q65" s="198"/>
      <c r="R65" s="198"/>
      <c r="S65" s="198"/>
      <c r="T65" s="198"/>
      <c r="U65" s="198"/>
      <c r="V65" s="198"/>
    </row>
    <row r="66" spans="1:22" ht="14.25">
      <c r="A66" s="132"/>
      <c r="B66" s="132"/>
      <c r="C66" s="132"/>
      <c r="D66" s="132"/>
      <c r="E66" s="132"/>
      <c r="F66" s="132"/>
      <c r="G66" s="132"/>
      <c r="N66" s="263"/>
      <c r="O66" s="264"/>
      <c r="P66" s="264"/>
      <c r="Q66" s="264"/>
      <c r="R66" s="264"/>
      <c r="S66" s="264"/>
      <c r="T66" s="264"/>
      <c r="U66" s="264"/>
      <c r="V66" s="264"/>
    </row>
    <row r="67" spans="1:22" ht="14.25">
      <c r="A67" s="132"/>
      <c r="B67" s="132"/>
      <c r="C67" s="132"/>
      <c r="D67" s="132"/>
      <c r="E67" s="132"/>
      <c r="F67" s="132"/>
      <c r="G67" s="132"/>
      <c r="N67" s="261"/>
      <c r="O67" s="262"/>
      <c r="P67" s="262"/>
      <c r="Q67" s="262"/>
      <c r="R67" s="262"/>
      <c r="S67" s="262"/>
      <c r="T67" s="262"/>
      <c r="U67" s="262"/>
      <c r="V67" s="262"/>
    </row>
    <row r="68" spans="1:22" ht="14.25">
      <c r="A68" s="132"/>
      <c r="B68" s="132"/>
      <c r="C68" s="132"/>
      <c r="D68" s="132"/>
      <c r="E68" s="132"/>
      <c r="F68" s="132"/>
      <c r="G68" s="132"/>
      <c r="N68" s="261"/>
      <c r="O68" s="262"/>
      <c r="P68" s="262"/>
      <c r="Q68" s="262"/>
      <c r="R68" s="262"/>
      <c r="S68" s="262"/>
      <c r="T68" s="262"/>
      <c r="U68" s="262"/>
      <c r="V68" s="262"/>
    </row>
    <row r="69" spans="1:22" ht="14.25">
      <c r="A69" s="132"/>
      <c r="B69" s="132"/>
      <c r="C69" s="132"/>
      <c r="D69" s="132"/>
      <c r="E69" s="132"/>
      <c r="F69" s="132"/>
      <c r="G69" s="132"/>
      <c r="N69" s="200"/>
      <c r="O69" s="198"/>
      <c r="P69" s="198"/>
      <c r="Q69" s="198"/>
      <c r="R69" s="198"/>
      <c r="S69" s="198"/>
      <c r="T69" s="198"/>
      <c r="U69" s="198"/>
      <c r="V69" s="198"/>
    </row>
    <row r="70" spans="1:22" ht="14.25">
      <c r="A70" s="132"/>
      <c r="B70" s="132"/>
      <c r="C70" s="132"/>
      <c r="D70" s="132"/>
      <c r="E70" s="132"/>
      <c r="F70" s="132"/>
      <c r="G70" s="132"/>
      <c r="N70" s="263"/>
      <c r="O70" s="264"/>
      <c r="P70" s="264"/>
      <c r="Q70" s="264"/>
      <c r="R70" s="264"/>
      <c r="S70" s="264"/>
      <c r="T70" s="264"/>
      <c r="U70" s="264"/>
      <c r="V70" s="264"/>
    </row>
    <row r="71" spans="1:22" ht="14.25">
      <c r="A71" s="132"/>
      <c r="B71" s="132"/>
      <c r="C71" s="132"/>
      <c r="D71" s="132"/>
      <c r="E71" s="132"/>
      <c r="F71" s="132"/>
      <c r="G71" s="132"/>
      <c r="N71" s="261"/>
      <c r="O71" s="262"/>
      <c r="P71" s="262"/>
      <c r="Q71" s="262"/>
      <c r="R71" s="262"/>
      <c r="S71" s="262"/>
      <c r="T71" s="262"/>
      <c r="U71" s="262"/>
      <c r="V71" s="262"/>
    </row>
    <row r="72" spans="1:22" ht="14.25">
      <c r="A72" s="132"/>
      <c r="B72" s="132"/>
      <c r="C72" s="132"/>
      <c r="D72" s="132"/>
      <c r="E72" s="132"/>
      <c r="F72" s="132"/>
      <c r="G72" s="132"/>
      <c r="N72" s="261"/>
      <c r="O72" s="262"/>
      <c r="P72" s="262"/>
      <c r="Q72" s="262"/>
      <c r="R72" s="262"/>
      <c r="S72" s="262"/>
      <c r="T72" s="262"/>
      <c r="U72" s="262"/>
      <c r="V72" s="262"/>
    </row>
    <row r="73" spans="1:22" ht="14.25">
      <c r="A73" s="132"/>
      <c r="B73" s="132"/>
      <c r="C73" s="132"/>
      <c r="D73" s="132"/>
      <c r="E73" s="132"/>
      <c r="F73" s="132"/>
      <c r="G73" s="132"/>
      <c r="N73" s="263"/>
      <c r="O73" s="264"/>
      <c r="P73" s="264"/>
      <c r="Q73" s="264"/>
      <c r="R73" s="264"/>
      <c r="S73" s="264"/>
      <c r="T73" s="264"/>
      <c r="U73" s="264"/>
      <c r="V73" s="264"/>
    </row>
    <row r="74" spans="1:22" ht="14.25">
      <c r="A74" s="132"/>
      <c r="B74" s="132"/>
      <c r="C74" s="132"/>
      <c r="D74" s="132"/>
      <c r="E74" s="132"/>
      <c r="F74" s="132"/>
      <c r="G74" s="132"/>
      <c r="N74" s="263"/>
      <c r="O74" s="264"/>
      <c r="P74" s="264"/>
      <c r="Q74" s="264"/>
      <c r="R74" s="264"/>
      <c r="S74" s="264"/>
      <c r="T74" s="264"/>
      <c r="U74" s="264"/>
      <c r="V74" s="264"/>
    </row>
    <row r="75" spans="1:22" ht="14.25">
      <c r="A75" s="132"/>
      <c r="B75" s="132"/>
      <c r="C75" s="132"/>
      <c r="D75" s="132"/>
      <c r="E75" s="132"/>
      <c r="F75" s="132"/>
      <c r="G75" s="132"/>
    </row>
    <row r="76" spans="1:22" ht="14.25">
      <c r="A76" s="132"/>
      <c r="B76" s="132"/>
      <c r="C76" s="132"/>
      <c r="D76" s="132"/>
      <c r="E76" s="132"/>
      <c r="F76" s="132"/>
      <c r="G76" s="132"/>
    </row>
    <row r="77" spans="1:22" ht="14.25">
      <c r="A77" s="132"/>
      <c r="B77" s="132"/>
      <c r="C77" s="132"/>
      <c r="D77" s="132"/>
      <c r="E77" s="132"/>
      <c r="F77" s="132"/>
      <c r="G77" s="132"/>
    </row>
    <row r="78" spans="1:22" ht="14.25">
      <c r="A78" s="132"/>
      <c r="B78" s="132"/>
      <c r="C78" s="132"/>
      <c r="D78" s="132"/>
      <c r="E78" s="132"/>
      <c r="F78" s="132"/>
      <c r="G78" s="132"/>
    </row>
    <row r="79" spans="1:22" ht="14.25">
      <c r="A79" s="132"/>
      <c r="B79" s="132"/>
      <c r="C79" s="132"/>
      <c r="D79" s="132"/>
      <c r="E79" s="132"/>
      <c r="F79" s="132"/>
      <c r="G79" s="132"/>
    </row>
    <row r="80" spans="1:22" ht="14.25">
      <c r="A80" s="132"/>
      <c r="B80" s="132"/>
      <c r="C80" s="132"/>
      <c r="D80" s="132"/>
      <c r="E80" s="132"/>
      <c r="F80" s="132"/>
      <c r="G80" s="132"/>
    </row>
    <row r="81" spans="1:7" ht="14.25">
      <c r="A81" s="132"/>
      <c r="B81" s="132"/>
      <c r="C81" s="132"/>
      <c r="D81" s="132"/>
      <c r="E81" s="132"/>
      <c r="F81" s="132"/>
      <c r="G81" s="132"/>
    </row>
    <row r="82" spans="1:7" ht="14.25">
      <c r="A82" s="132"/>
      <c r="B82" s="132"/>
      <c r="C82" s="132"/>
      <c r="D82" s="132"/>
      <c r="E82" s="132"/>
      <c r="F82" s="132"/>
      <c r="G82" s="132"/>
    </row>
    <row r="83" spans="1:7" ht="14.25">
      <c r="A83" s="132"/>
      <c r="B83" s="132"/>
      <c r="C83" s="132"/>
      <c r="D83" s="132"/>
      <c r="E83" s="132"/>
      <c r="F83" s="132"/>
      <c r="G83" s="132"/>
    </row>
    <row r="84" spans="1:7" ht="14.25">
      <c r="A84" s="132"/>
      <c r="B84" s="132"/>
      <c r="C84" s="132"/>
      <c r="D84" s="132"/>
      <c r="E84" s="132"/>
      <c r="F84" s="132"/>
      <c r="G84" s="132"/>
    </row>
    <row r="85" spans="1:7" ht="14.25">
      <c r="A85" s="132"/>
      <c r="B85" s="132"/>
      <c r="C85" s="132"/>
      <c r="D85" s="132"/>
      <c r="E85" s="132"/>
      <c r="F85" s="132"/>
      <c r="G85" s="132"/>
    </row>
    <row r="86" spans="1:7" ht="14.25">
      <c r="A86" s="132"/>
      <c r="B86" s="132"/>
      <c r="C86" s="132"/>
      <c r="D86" s="132"/>
      <c r="E86" s="132"/>
      <c r="F86" s="132"/>
      <c r="G86" s="132"/>
    </row>
    <row r="87" spans="1:7" ht="14.25">
      <c r="A87" s="132"/>
      <c r="B87" s="132"/>
      <c r="C87" s="132"/>
      <c r="D87" s="132"/>
      <c r="E87" s="132"/>
      <c r="F87" s="132"/>
      <c r="G87" s="132"/>
    </row>
    <row r="88" spans="1:7" ht="14.25">
      <c r="A88" s="132"/>
      <c r="B88" s="132"/>
      <c r="C88" s="132"/>
      <c r="D88" s="132"/>
      <c r="E88" s="132"/>
      <c r="F88" s="132"/>
      <c r="G88" s="132"/>
    </row>
    <row r="89" spans="1:7" ht="14.25">
      <c r="A89" s="132"/>
      <c r="B89" s="132"/>
      <c r="C89" s="132"/>
      <c r="D89" s="132"/>
      <c r="E89" s="132"/>
      <c r="F89" s="132"/>
      <c r="G89" s="132"/>
    </row>
    <row r="90" spans="1:7" ht="14.25">
      <c r="A90" s="132"/>
      <c r="B90" s="132"/>
      <c r="C90" s="132"/>
      <c r="D90" s="132"/>
      <c r="E90" s="132"/>
      <c r="F90" s="132"/>
      <c r="G90" s="132"/>
    </row>
    <row r="91" spans="1:7" ht="14.25">
      <c r="A91" s="132"/>
      <c r="B91" s="132"/>
      <c r="C91" s="132"/>
      <c r="D91" s="132"/>
      <c r="E91" s="132"/>
      <c r="F91" s="132"/>
      <c r="G91" s="132"/>
    </row>
    <row r="92" spans="1:7" ht="14.25">
      <c r="A92" s="132"/>
      <c r="B92" s="132"/>
      <c r="C92" s="132"/>
      <c r="D92" s="132"/>
      <c r="E92" s="132"/>
      <c r="F92" s="132"/>
      <c r="G92" s="132"/>
    </row>
    <row r="93" spans="1:7" ht="14.25">
      <c r="A93" s="132"/>
      <c r="B93" s="132"/>
      <c r="C93" s="132"/>
      <c r="D93" s="132"/>
      <c r="E93" s="132"/>
      <c r="F93" s="132"/>
      <c r="G93" s="132"/>
    </row>
    <row r="94" spans="1:7" ht="14.25">
      <c r="A94" s="132"/>
      <c r="B94" s="132"/>
      <c r="C94" s="132"/>
      <c r="D94" s="132"/>
      <c r="E94" s="132"/>
      <c r="F94" s="132"/>
      <c r="G94" s="132"/>
    </row>
    <row r="95" spans="1:7" ht="14.25">
      <c r="A95" s="132"/>
      <c r="B95" s="132"/>
      <c r="C95" s="132"/>
      <c r="D95" s="132"/>
      <c r="E95" s="132"/>
      <c r="F95" s="132"/>
      <c r="G95" s="132"/>
    </row>
    <row r="96" spans="1:7" ht="14.25">
      <c r="A96" s="132"/>
      <c r="B96" s="132"/>
      <c r="C96" s="132"/>
      <c r="D96" s="132"/>
      <c r="E96" s="132"/>
      <c r="F96" s="132"/>
      <c r="G96" s="132"/>
    </row>
    <row r="97" spans="1:7" ht="14.25">
      <c r="A97" s="132"/>
      <c r="B97" s="132"/>
      <c r="C97" s="132"/>
      <c r="D97" s="132"/>
      <c r="E97" s="132"/>
      <c r="F97" s="132"/>
      <c r="G97" s="132"/>
    </row>
    <row r="98" spans="1:7" ht="14.25">
      <c r="A98" s="132"/>
      <c r="B98" s="132"/>
      <c r="C98" s="132"/>
      <c r="D98" s="132"/>
      <c r="E98" s="132"/>
      <c r="F98" s="132"/>
      <c r="G98" s="132"/>
    </row>
    <row r="99" spans="1:7" ht="14.25">
      <c r="A99" s="132"/>
      <c r="B99" s="132"/>
      <c r="C99" s="132"/>
      <c r="D99" s="132"/>
      <c r="E99" s="132"/>
      <c r="F99" s="132"/>
      <c r="G99" s="132"/>
    </row>
    <row r="100" spans="1:7" ht="14.25">
      <c r="A100" s="132"/>
      <c r="B100" s="132"/>
      <c r="C100" s="132"/>
      <c r="D100" s="132"/>
      <c r="E100" s="132"/>
      <c r="F100" s="132"/>
      <c r="G100" s="132"/>
    </row>
    <row r="101" spans="1:7" ht="14.25">
      <c r="A101" s="132"/>
      <c r="B101" s="132"/>
      <c r="C101" s="132"/>
      <c r="D101" s="132"/>
      <c r="E101" s="132"/>
      <c r="F101" s="132"/>
      <c r="G101" s="132"/>
    </row>
    <row r="102" spans="1:7" ht="14.25">
      <c r="A102" s="132"/>
      <c r="B102" s="132"/>
      <c r="C102" s="132"/>
      <c r="D102" s="132"/>
      <c r="E102" s="132"/>
      <c r="F102" s="132"/>
      <c r="G102" s="132"/>
    </row>
    <row r="103" spans="1:7" ht="14.25">
      <c r="A103" s="132"/>
      <c r="B103" s="132"/>
      <c r="C103" s="132"/>
      <c r="D103" s="132"/>
      <c r="E103" s="132"/>
      <c r="F103" s="132"/>
      <c r="G103" s="132"/>
    </row>
    <row r="104" spans="1:7" ht="14.25">
      <c r="A104" s="132"/>
      <c r="B104" s="132"/>
      <c r="C104" s="132"/>
      <c r="D104" s="132"/>
      <c r="E104" s="132"/>
      <c r="F104" s="132"/>
      <c r="G104" s="132"/>
    </row>
    <row r="105" spans="1:7" ht="14.25">
      <c r="A105" s="132"/>
      <c r="B105" s="132"/>
      <c r="C105" s="132"/>
      <c r="D105" s="132"/>
      <c r="E105" s="132"/>
      <c r="F105" s="132"/>
      <c r="G105" s="132"/>
    </row>
    <row r="106" spans="1:7" ht="14.25">
      <c r="A106" s="132"/>
      <c r="B106" s="132"/>
      <c r="C106" s="132"/>
      <c r="D106" s="132"/>
      <c r="E106" s="132"/>
      <c r="F106" s="132"/>
      <c r="G106" s="132"/>
    </row>
    <row r="107" spans="1:7" ht="14.25">
      <c r="A107" s="132"/>
      <c r="B107" s="132"/>
      <c r="C107" s="132"/>
      <c r="D107" s="132"/>
      <c r="E107" s="132"/>
      <c r="F107" s="132"/>
      <c r="G107" s="132"/>
    </row>
    <row r="108" spans="1:7" ht="14.25">
      <c r="A108" s="132"/>
      <c r="B108" s="132"/>
      <c r="C108" s="132"/>
      <c r="D108" s="132"/>
      <c r="E108" s="132"/>
      <c r="F108" s="132"/>
      <c r="G108" s="132"/>
    </row>
    <row r="109" spans="1:7" ht="14.25">
      <c r="A109" s="132"/>
      <c r="B109" s="132"/>
      <c r="C109" s="132"/>
      <c r="D109" s="132"/>
      <c r="E109" s="132"/>
      <c r="F109" s="132"/>
      <c r="G109" s="132"/>
    </row>
    <row r="110" spans="1:7" ht="14.25">
      <c r="A110" s="132"/>
      <c r="B110" s="132"/>
      <c r="C110" s="132"/>
      <c r="D110" s="132"/>
      <c r="E110" s="132"/>
      <c r="F110" s="132"/>
      <c r="G110" s="132"/>
    </row>
    <row r="111" spans="1:7" ht="14.25">
      <c r="A111" s="132"/>
      <c r="B111" s="132"/>
      <c r="C111" s="132"/>
      <c r="D111" s="132"/>
      <c r="E111" s="132"/>
      <c r="F111" s="132"/>
      <c r="G111" s="132"/>
    </row>
    <row r="112" spans="1:7" ht="14.25">
      <c r="A112" s="132"/>
      <c r="B112" s="132"/>
      <c r="C112" s="132"/>
      <c r="D112" s="132"/>
      <c r="E112" s="132"/>
      <c r="F112" s="132"/>
      <c r="G112" s="132"/>
    </row>
    <row r="113" spans="1:7" ht="14.25">
      <c r="A113" s="132"/>
      <c r="B113" s="132"/>
      <c r="C113" s="132"/>
      <c r="D113" s="132"/>
      <c r="E113" s="132"/>
      <c r="F113" s="132"/>
      <c r="G113" s="132"/>
    </row>
    <row r="114" spans="1:7" ht="14.25">
      <c r="A114" s="132"/>
      <c r="B114" s="132"/>
      <c r="C114" s="132"/>
      <c r="D114" s="132"/>
      <c r="E114" s="132"/>
      <c r="F114" s="132"/>
      <c r="G114" s="132"/>
    </row>
    <row r="115" spans="1:7" ht="14.25">
      <c r="A115" s="132"/>
      <c r="B115" s="132"/>
      <c r="C115" s="132"/>
      <c r="D115" s="132"/>
      <c r="E115" s="132"/>
      <c r="F115" s="132"/>
      <c r="G115" s="132"/>
    </row>
    <row r="116" spans="1:7" ht="14.25">
      <c r="A116" s="132"/>
      <c r="B116" s="132"/>
      <c r="C116" s="132"/>
      <c r="D116" s="132"/>
      <c r="E116" s="132"/>
      <c r="F116" s="132"/>
      <c r="G116" s="132"/>
    </row>
    <row r="117" spans="1:7" ht="14.25">
      <c r="A117" s="132"/>
      <c r="B117" s="132"/>
      <c r="C117" s="132"/>
      <c r="D117" s="132"/>
      <c r="E117" s="132"/>
      <c r="F117" s="132"/>
      <c r="G117" s="132"/>
    </row>
    <row r="118" spans="1:7" ht="14.25">
      <c r="A118" s="132"/>
      <c r="B118" s="132"/>
      <c r="C118" s="132"/>
      <c r="D118" s="132"/>
      <c r="E118" s="132"/>
      <c r="F118" s="132"/>
      <c r="G118" s="132"/>
    </row>
    <row r="119" spans="1:7" ht="14.25">
      <c r="A119" s="132"/>
      <c r="B119" s="132"/>
      <c r="C119" s="132"/>
      <c r="D119" s="132"/>
      <c r="E119" s="132"/>
      <c r="F119" s="132"/>
      <c r="G119" s="132"/>
    </row>
    <row r="120" spans="1:7" ht="14.25">
      <c r="A120" s="132"/>
      <c r="B120" s="132"/>
      <c r="C120" s="132"/>
      <c r="D120" s="132"/>
      <c r="E120" s="132"/>
      <c r="F120" s="132"/>
      <c r="G120" s="132"/>
    </row>
    <row r="121" spans="1:7" ht="14.25">
      <c r="A121" s="132"/>
      <c r="B121" s="132"/>
      <c r="C121" s="132"/>
      <c r="D121" s="132"/>
      <c r="E121" s="132"/>
      <c r="F121" s="132"/>
      <c r="G121" s="132"/>
    </row>
    <row r="122" spans="1:7" ht="14.25">
      <c r="A122" s="132"/>
      <c r="B122" s="132"/>
      <c r="C122" s="132"/>
      <c r="D122" s="132"/>
      <c r="E122" s="132"/>
      <c r="F122" s="132"/>
      <c r="G122" s="132"/>
    </row>
    <row r="123" spans="1:7" ht="14.25">
      <c r="A123" s="132"/>
      <c r="B123" s="132"/>
      <c r="C123" s="132"/>
      <c r="D123" s="132"/>
      <c r="E123" s="132"/>
      <c r="F123" s="132"/>
      <c r="G123" s="132"/>
    </row>
    <row r="124" spans="1:7" ht="14.25">
      <c r="A124" s="132"/>
      <c r="B124" s="132"/>
      <c r="C124" s="132"/>
      <c r="D124" s="132"/>
      <c r="E124" s="132"/>
      <c r="F124" s="132"/>
      <c r="G124" s="132"/>
    </row>
    <row r="125" spans="1:7" ht="14.25">
      <c r="A125" s="132"/>
      <c r="B125" s="132"/>
      <c r="C125" s="132"/>
      <c r="D125" s="132"/>
      <c r="E125" s="132"/>
      <c r="F125" s="132"/>
      <c r="G125" s="132"/>
    </row>
    <row r="126" spans="1:7" ht="14.25">
      <c r="A126" s="132"/>
      <c r="B126" s="132"/>
      <c r="C126" s="132"/>
      <c r="D126" s="132"/>
      <c r="E126" s="132"/>
      <c r="F126" s="132"/>
      <c r="G126" s="132"/>
    </row>
    <row r="127" spans="1:7" ht="14.25">
      <c r="A127" s="132"/>
      <c r="B127" s="132"/>
      <c r="C127" s="132"/>
      <c r="D127" s="132"/>
      <c r="E127" s="132"/>
      <c r="F127" s="132"/>
      <c r="G127" s="132"/>
    </row>
    <row r="128" spans="1:7" ht="14.25">
      <c r="A128" s="132"/>
      <c r="B128" s="132"/>
      <c r="C128" s="132"/>
      <c r="D128" s="132"/>
      <c r="E128" s="132"/>
      <c r="F128" s="132"/>
      <c r="G128" s="132"/>
    </row>
    <row r="129" spans="1:7" ht="14.25">
      <c r="A129" s="132"/>
      <c r="B129" s="132"/>
      <c r="C129" s="132"/>
      <c r="D129" s="132"/>
      <c r="E129" s="132"/>
      <c r="F129" s="132"/>
      <c r="G129" s="132"/>
    </row>
  </sheetData>
  <mergeCells count="14">
    <mergeCell ref="F7:F8"/>
    <mergeCell ref="G7:G8"/>
    <mergeCell ref="A36:A45"/>
    <mergeCell ref="A46:A50"/>
    <mergeCell ref="A2:G2"/>
    <mergeCell ref="C6:C8"/>
    <mergeCell ref="D7:D8"/>
    <mergeCell ref="E7:E8"/>
    <mergeCell ref="D6:G6"/>
    <mergeCell ref="A55:G55"/>
    <mergeCell ref="A54:G54"/>
    <mergeCell ref="A53:G53"/>
    <mergeCell ref="A13:A25"/>
    <mergeCell ref="A26:A35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M18" sqref="M18"/>
    </sheetView>
  </sheetViews>
  <sheetFormatPr defaultRowHeight="13.5"/>
  <cols>
    <col min="1" max="1" width="5.875" style="202" customWidth="1"/>
    <col min="2" max="2" width="47.625" style="202" customWidth="1"/>
    <col min="3" max="3" width="7.625" style="202" customWidth="1"/>
    <col min="4" max="4" width="5.625" style="202" customWidth="1"/>
    <col min="5" max="5" width="6.625" style="202" customWidth="1"/>
    <col min="6" max="6" width="7.25" style="202" customWidth="1"/>
    <col min="7" max="7" width="7.125" style="202" customWidth="1"/>
    <col min="8" max="9" width="8.5" style="202" customWidth="1"/>
    <col min="10" max="10" width="8" style="202" customWidth="1"/>
    <col min="11" max="254" width="9" style="202"/>
    <col min="255" max="255" width="47.875" style="202" customWidth="1"/>
    <col min="256" max="256" width="11.375" style="202" customWidth="1"/>
    <col min="257" max="257" width="9.375" style="202" customWidth="1"/>
    <col min="258" max="258" width="9.25" style="202" customWidth="1"/>
    <col min="259" max="259" width="10.25" style="202" customWidth="1"/>
    <col min="260" max="260" width="9.25" style="202" customWidth="1"/>
    <col min="261" max="261" width="10.25" style="202" customWidth="1"/>
    <col min="262" max="262" width="0.875" style="202" customWidth="1"/>
    <col min="263" max="265" width="8.5" style="202" customWidth="1"/>
    <col min="266" max="266" width="8" style="202" customWidth="1"/>
    <col min="267" max="510" width="9" style="202"/>
    <col min="511" max="511" width="47.875" style="202" customWidth="1"/>
    <col min="512" max="512" width="11.375" style="202" customWidth="1"/>
    <col min="513" max="513" width="9.375" style="202" customWidth="1"/>
    <col min="514" max="514" width="9.25" style="202" customWidth="1"/>
    <col min="515" max="515" width="10.25" style="202" customWidth="1"/>
    <col min="516" max="516" width="9.25" style="202" customWidth="1"/>
    <col min="517" max="517" width="10.25" style="202" customWidth="1"/>
    <col min="518" max="518" width="0.875" style="202" customWidth="1"/>
    <col min="519" max="521" width="8.5" style="202" customWidth="1"/>
    <col min="522" max="522" width="8" style="202" customWidth="1"/>
    <col min="523" max="766" width="9" style="202"/>
    <col min="767" max="767" width="47.875" style="202" customWidth="1"/>
    <col min="768" max="768" width="11.375" style="202" customWidth="1"/>
    <col min="769" max="769" width="9.375" style="202" customWidth="1"/>
    <col min="770" max="770" width="9.25" style="202" customWidth="1"/>
    <col min="771" max="771" width="10.25" style="202" customWidth="1"/>
    <col min="772" max="772" width="9.25" style="202" customWidth="1"/>
    <col min="773" max="773" width="10.25" style="202" customWidth="1"/>
    <col min="774" max="774" width="0.875" style="202" customWidth="1"/>
    <col min="775" max="777" width="8.5" style="202" customWidth="1"/>
    <col min="778" max="778" width="8" style="202" customWidth="1"/>
    <col min="779" max="1022" width="9" style="202"/>
    <col min="1023" max="1023" width="47.875" style="202" customWidth="1"/>
    <col min="1024" max="1024" width="11.375" style="202" customWidth="1"/>
    <col min="1025" max="1025" width="9.375" style="202" customWidth="1"/>
    <col min="1026" max="1026" width="9.25" style="202" customWidth="1"/>
    <col min="1027" max="1027" width="10.25" style="202" customWidth="1"/>
    <col min="1028" max="1028" width="9.25" style="202" customWidth="1"/>
    <col min="1029" max="1029" width="10.25" style="202" customWidth="1"/>
    <col min="1030" max="1030" width="0.875" style="202" customWidth="1"/>
    <col min="1031" max="1033" width="8.5" style="202" customWidth="1"/>
    <col min="1034" max="1034" width="8" style="202" customWidth="1"/>
    <col min="1035" max="1278" width="9" style="202"/>
    <col min="1279" max="1279" width="47.875" style="202" customWidth="1"/>
    <col min="1280" max="1280" width="11.375" style="202" customWidth="1"/>
    <col min="1281" max="1281" width="9.375" style="202" customWidth="1"/>
    <col min="1282" max="1282" width="9.25" style="202" customWidth="1"/>
    <col min="1283" max="1283" width="10.25" style="202" customWidth="1"/>
    <col min="1284" max="1284" width="9.25" style="202" customWidth="1"/>
    <col min="1285" max="1285" width="10.25" style="202" customWidth="1"/>
    <col min="1286" max="1286" width="0.875" style="202" customWidth="1"/>
    <col min="1287" max="1289" width="8.5" style="202" customWidth="1"/>
    <col min="1290" max="1290" width="8" style="202" customWidth="1"/>
    <col min="1291" max="1534" width="9" style="202"/>
    <col min="1535" max="1535" width="47.875" style="202" customWidth="1"/>
    <col min="1536" max="1536" width="11.375" style="202" customWidth="1"/>
    <col min="1537" max="1537" width="9.375" style="202" customWidth="1"/>
    <col min="1538" max="1538" width="9.25" style="202" customWidth="1"/>
    <col min="1539" max="1539" width="10.25" style="202" customWidth="1"/>
    <col min="1540" max="1540" width="9.25" style="202" customWidth="1"/>
    <col min="1541" max="1541" width="10.25" style="202" customWidth="1"/>
    <col min="1542" max="1542" width="0.875" style="202" customWidth="1"/>
    <col min="1543" max="1545" width="8.5" style="202" customWidth="1"/>
    <col min="1546" max="1546" width="8" style="202" customWidth="1"/>
    <col min="1547" max="1790" width="9" style="202"/>
    <col min="1791" max="1791" width="47.875" style="202" customWidth="1"/>
    <col min="1792" max="1792" width="11.375" style="202" customWidth="1"/>
    <col min="1793" max="1793" width="9.375" style="202" customWidth="1"/>
    <col min="1794" max="1794" width="9.25" style="202" customWidth="1"/>
    <col min="1795" max="1795" width="10.25" style="202" customWidth="1"/>
    <col min="1796" max="1796" width="9.25" style="202" customWidth="1"/>
    <col min="1797" max="1797" width="10.25" style="202" customWidth="1"/>
    <col min="1798" max="1798" width="0.875" style="202" customWidth="1"/>
    <col min="1799" max="1801" width="8.5" style="202" customWidth="1"/>
    <col min="1802" max="1802" width="8" style="202" customWidth="1"/>
    <col min="1803" max="2046" width="9" style="202"/>
    <col min="2047" max="2047" width="47.875" style="202" customWidth="1"/>
    <col min="2048" max="2048" width="11.375" style="202" customWidth="1"/>
    <col min="2049" max="2049" width="9.375" style="202" customWidth="1"/>
    <col min="2050" max="2050" width="9.25" style="202" customWidth="1"/>
    <col min="2051" max="2051" width="10.25" style="202" customWidth="1"/>
    <col min="2052" max="2052" width="9.25" style="202" customWidth="1"/>
    <col min="2053" max="2053" width="10.25" style="202" customWidth="1"/>
    <col min="2054" max="2054" width="0.875" style="202" customWidth="1"/>
    <col min="2055" max="2057" width="8.5" style="202" customWidth="1"/>
    <col min="2058" max="2058" width="8" style="202" customWidth="1"/>
    <col min="2059" max="2302" width="9" style="202"/>
    <col min="2303" max="2303" width="47.875" style="202" customWidth="1"/>
    <col min="2304" max="2304" width="11.375" style="202" customWidth="1"/>
    <col min="2305" max="2305" width="9.375" style="202" customWidth="1"/>
    <col min="2306" max="2306" width="9.25" style="202" customWidth="1"/>
    <col min="2307" max="2307" width="10.25" style="202" customWidth="1"/>
    <col min="2308" max="2308" width="9.25" style="202" customWidth="1"/>
    <col min="2309" max="2309" width="10.25" style="202" customWidth="1"/>
    <col min="2310" max="2310" width="0.875" style="202" customWidth="1"/>
    <col min="2311" max="2313" width="8.5" style="202" customWidth="1"/>
    <col min="2314" max="2314" width="8" style="202" customWidth="1"/>
    <col min="2315" max="2558" width="9" style="202"/>
    <col min="2559" max="2559" width="47.875" style="202" customWidth="1"/>
    <col min="2560" max="2560" width="11.375" style="202" customWidth="1"/>
    <col min="2561" max="2561" width="9.375" style="202" customWidth="1"/>
    <col min="2562" max="2562" width="9.25" style="202" customWidth="1"/>
    <col min="2563" max="2563" width="10.25" style="202" customWidth="1"/>
    <col min="2564" max="2564" width="9.25" style="202" customWidth="1"/>
    <col min="2565" max="2565" width="10.25" style="202" customWidth="1"/>
    <col min="2566" max="2566" width="0.875" style="202" customWidth="1"/>
    <col min="2567" max="2569" width="8.5" style="202" customWidth="1"/>
    <col min="2570" max="2570" width="8" style="202" customWidth="1"/>
    <col min="2571" max="2814" width="9" style="202"/>
    <col min="2815" max="2815" width="47.875" style="202" customWidth="1"/>
    <col min="2816" max="2816" width="11.375" style="202" customWidth="1"/>
    <col min="2817" max="2817" width="9.375" style="202" customWidth="1"/>
    <col min="2818" max="2818" width="9.25" style="202" customWidth="1"/>
    <col min="2819" max="2819" width="10.25" style="202" customWidth="1"/>
    <col min="2820" max="2820" width="9.25" style="202" customWidth="1"/>
    <col min="2821" max="2821" width="10.25" style="202" customWidth="1"/>
    <col min="2822" max="2822" width="0.875" style="202" customWidth="1"/>
    <col min="2823" max="2825" width="8.5" style="202" customWidth="1"/>
    <col min="2826" max="2826" width="8" style="202" customWidth="1"/>
    <col min="2827" max="3070" width="9" style="202"/>
    <col min="3071" max="3071" width="47.875" style="202" customWidth="1"/>
    <col min="3072" max="3072" width="11.375" style="202" customWidth="1"/>
    <col min="3073" max="3073" width="9.375" style="202" customWidth="1"/>
    <col min="3074" max="3074" width="9.25" style="202" customWidth="1"/>
    <col min="3075" max="3075" width="10.25" style="202" customWidth="1"/>
    <col min="3076" max="3076" width="9.25" style="202" customWidth="1"/>
    <col min="3077" max="3077" width="10.25" style="202" customWidth="1"/>
    <col min="3078" max="3078" width="0.875" style="202" customWidth="1"/>
    <col min="3079" max="3081" width="8.5" style="202" customWidth="1"/>
    <col min="3082" max="3082" width="8" style="202" customWidth="1"/>
    <col min="3083" max="3326" width="9" style="202"/>
    <col min="3327" max="3327" width="47.875" style="202" customWidth="1"/>
    <col min="3328" max="3328" width="11.375" style="202" customWidth="1"/>
    <col min="3329" max="3329" width="9.375" style="202" customWidth="1"/>
    <col min="3330" max="3330" width="9.25" style="202" customWidth="1"/>
    <col min="3331" max="3331" width="10.25" style="202" customWidth="1"/>
    <col min="3332" max="3332" width="9.25" style="202" customWidth="1"/>
    <col min="3333" max="3333" width="10.25" style="202" customWidth="1"/>
    <col min="3334" max="3334" width="0.875" style="202" customWidth="1"/>
    <col min="3335" max="3337" width="8.5" style="202" customWidth="1"/>
    <col min="3338" max="3338" width="8" style="202" customWidth="1"/>
    <col min="3339" max="3582" width="9" style="202"/>
    <col min="3583" max="3583" width="47.875" style="202" customWidth="1"/>
    <col min="3584" max="3584" width="11.375" style="202" customWidth="1"/>
    <col min="3585" max="3585" width="9.375" style="202" customWidth="1"/>
    <col min="3586" max="3586" width="9.25" style="202" customWidth="1"/>
    <col min="3587" max="3587" width="10.25" style="202" customWidth="1"/>
    <col min="3588" max="3588" width="9.25" style="202" customWidth="1"/>
    <col min="3589" max="3589" width="10.25" style="202" customWidth="1"/>
    <col min="3590" max="3590" width="0.875" style="202" customWidth="1"/>
    <col min="3591" max="3593" width="8.5" style="202" customWidth="1"/>
    <col min="3594" max="3594" width="8" style="202" customWidth="1"/>
    <col min="3595" max="3838" width="9" style="202"/>
    <col min="3839" max="3839" width="47.875" style="202" customWidth="1"/>
    <col min="3840" max="3840" width="11.375" style="202" customWidth="1"/>
    <col min="3841" max="3841" width="9.375" style="202" customWidth="1"/>
    <col min="3842" max="3842" width="9.25" style="202" customWidth="1"/>
    <col min="3843" max="3843" width="10.25" style="202" customWidth="1"/>
    <col min="3844" max="3844" width="9.25" style="202" customWidth="1"/>
    <col min="3845" max="3845" width="10.25" style="202" customWidth="1"/>
    <col min="3846" max="3846" width="0.875" style="202" customWidth="1"/>
    <col min="3847" max="3849" width="8.5" style="202" customWidth="1"/>
    <col min="3850" max="3850" width="8" style="202" customWidth="1"/>
    <col min="3851" max="4094" width="9" style="202"/>
    <col min="4095" max="4095" width="47.875" style="202" customWidth="1"/>
    <col min="4096" max="4096" width="11.375" style="202" customWidth="1"/>
    <col min="4097" max="4097" width="9.375" style="202" customWidth="1"/>
    <col min="4098" max="4098" width="9.25" style="202" customWidth="1"/>
    <col min="4099" max="4099" width="10.25" style="202" customWidth="1"/>
    <col min="4100" max="4100" width="9.25" style="202" customWidth="1"/>
    <col min="4101" max="4101" width="10.25" style="202" customWidth="1"/>
    <col min="4102" max="4102" width="0.875" style="202" customWidth="1"/>
    <col min="4103" max="4105" width="8.5" style="202" customWidth="1"/>
    <col min="4106" max="4106" width="8" style="202" customWidth="1"/>
    <col min="4107" max="4350" width="9" style="202"/>
    <col min="4351" max="4351" width="47.875" style="202" customWidth="1"/>
    <col min="4352" max="4352" width="11.375" style="202" customWidth="1"/>
    <col min="4353" max="4353" width="9.375" style="202" customWidth="1"/>
    <col min="4354" max="4354" width="9.25" style="202" customWidth="1"/>
    <col min="4355" max="4355" width="10.25" style="202" customWidth="1"/>
    <col min="4356" max="4356" width="9.25" style="202" customWidth="1"/>
    <col min="4357" max="4357" width="10.25" style="202" customWidth="1"/>
    <col min="4358" max="4358" width="0.875" style="202" customWidth="1"/>
    <col min="4359" max="4361" width="8.5" style="202" customWidth="1"/>
    <col min="4362" max="4362" width="8" style="202" customWidth="1"/>
    <col min="4363" max="4606" width="9" style="202"/>
    <col min="4607" max="4607" width="47.875" style="202" customWidth="1"/>
    <col min="4608" max="4608" width="11.375" style="202" customWidth="1"/>
    <col min="4609" max="4609" width="9.375" style="202" customWidth="1"/>
    <col min="4610" max="4610" width="9.25" style="202" customWidth="1"/>
    <col min="4611" max="4611" width="10.25" style="202" customWidth="1"/>
    <col min="4612" max="4612" width="9.25" style="202" customWidth="1"/>
    <col min="4613" max="4613" width="10.25" style="202" customWidth="1"/>
    <col min="4614" max="4614" width="0.875" style="202" customWidth="1"/>
    <col min="4615" max="4617" width="8.5" style="202" customWidth="1"/>
    <col min="4618" max="4618" width="8" style="202" customWidth="1"/>
    <col min="4619" max="4862" width="9" style="202"/>
    <col min="4863" max="4863" width="47.875" style="202" customWidth="1"/>
    <col min="4864" max="4864" width="11.375" style="202" customWidth="1"/>
    <col min="4865" max="4865" width="9.375" style="202" customWidth="1"/>
    <col min="4866" max="4866" width="9.25" style="202" customWidth="1"/>
    <col min="4867" max="4867" width="10.25" style="202" customWidth="1"/>
    <col min="4868" max="4868" width="9.25" style="202" customWidth="1"/>
    <col min="4869" max="4869" width="10.25" style="202" customWidth="1"/>
    <col min="4870" max="4870" width="0.875" style="202" customWidth="1"/>
    <col min="4871" max="4873" width="8.5" style="202" customWidth="1"/>
    <col min="4874" max="4874" width="8" style="202" customWidth="1"/>
    <col min="4875" max="5118" width="9" style="202"/>
    <col min="5119" max="5119" width="47.875" style="202" customWidth="1"/>
    <col min="5120" max="5120" width="11.375" style="202" customWidth="1"/>
    <col min="5121" max="5121" width="9.375" style="202" customWidth="1"/>
    <col min="5122" max="5122" width="9.25" style="202" customWidth="1"/>
    <col min="5123" max="5123" width="10.25" style="202" customWidth="1"/>
    <col min="5124" max="5124" width="9.25" style="202" customWidth="1"/>
    <col min="5125" max="5125" width="10.25" style="202" customWidth="1"/>
    <col min="5126" max="5126" width="0.875" style="202" customWidth="1"/>
    <col min="5127" max="5129" width="8.5" style="202" customWidth="1"/>
    <col min="5130" max="5130" width="8" style="202" customWidth="1"/>
    <col min="5131" max="5374" width="9" style="202"/>
    <col min="5375" max="5375" width="47.875" style="202" customWidth="1"/>
    <col min="5376" max="5376" width="11.375" style="202" customWidth="1"/>
    <col min="5377" max="5377" width="9.375" style="202" customWidth="1"/>
    <col min="5378" max="5378" width="9.25" style="202" customWidth="1"/>
    <col min="5379" max="5379" width="10.25" style="202" customWidth="1"/>
    <col min="5380" max="5380" width="9.25" style="202" customWidth="1"/>
    <col min="5381" max="5381" width="10.25" style="202" customWidth="1"/>
    <col min="5382" max="5382" width="0.875" style="202" customWidth="1"/>
    <col min="5383" max="5385" width="8.5" style="202" customWidth="1"/>
    <col min="5386" max="5386" width="8" style="202" customWidth="1"/>
    <col min="5387" max="5630" width="9" style="202"/>
    <col min="5631" max="5631" width="47.875" style="202" customWidth="1"/>
    <col min="5632" max="5632" width="11.375" style="202" customWidth="1"/>
    <col min="5633" max="5633" width="9.375" style="202" customWidth="1"/>
    <col min="5634" max="5634" width="9.25" style="202" customWidth="1"/>
    <col min="5635" max="5635" width="10.25" style="202" customWidth="1"/>
    <col min="5636" max="5636" width="9.25" style="202" customWidth="1"/>
    <col min="5637" max="5637" width="10.25" style="202" customWidth="1"/>
    <col min="5638" max="5638" width="0.875" style="202" customWidth="1"/>
    <col min="5639" max="5641" width="8.5" style="202" customWidth="1"/>
    <col min="5642" max="5642" width="8" style="202" customWidth="1"/>
    <col min="5643" max="5886" width="9" style="202"/>
    <col min="5887" max="5887" width="47.875" style="202" customWidth="1"/>
    <col min="5888" max="5888" width="11.375" style="202" customWidth="1"/>
    <col min="5889" max="5889" width="9.375" style="202" customWidth="1"/>
    <col min="5890" max="5890" width="9.25" style="202" customWidth="1"/>
    <col min="5891" max="5891" width="10.25" style="202" customWidth="1"/>
    <col min="5892" max="5892" width="9.25" style="202" customWidth="1"/>
    <col min="5893" max="5893" width="10.25" style="202" customWidth="1"/>
    <col min="5894" max="5894" width="0.875" style="202" customWidth="1"/>
    <col min="5895" max="5897" width="8.5" style="202" customWidth="1"/>
    <col min="5898" max="5898" width="8" style="202" customWidth="1"/>
    <col min="5899" max="6142" width="9" style="202"/>
    <col min="6143" max="6143" width="47.875" style="202" customWidth="1"/>
    <col min="6144" max="6144" width="11.375" style="202" customWidth="1"/>
    <col min="6145" max="6145" width="9.375" style="202" customWidth="1"/>
    <col min="6146" max="6146" width="9.25" style="202" customWidth="1"/>
    <col min="6147" max="6147" width="10.25" style="202" customWidth="1"/>
    <col min="6148" max="6148" width="9.25" style="202" customWidth="1"/>
    <col min="6149" max="6149" width="10.25" style="202" customWidth="1"/>
    <col min="6150" max="6150" width="0.875" style="202" customWidth="1"/>
    <col min="6151" max="6153" width="8.5" style="202" customWidth="1"/>
    <col min="6154" max="6154" width="8" style="202" customWidth="1"/>
    <col min="6155" max="6398" width="9" style="202"/>
    <col min="6399" max="6399" width="47.875" style="202" customWidth="1"/>
    <col min="6400" max="6400" width="11.375" style="202" customWidth="1"/>
    <col min="6401" max="6401" width="9.375" style="202" customWidth="1"/>
    <col min="6402" max="6402" width="9.25" style="202" customWidth="1"/>
    <col min="6403" max="6403" width="10.25" style="202" customWidth="1"/>
    <col min="6404" max="6404" width="9.25" style="202" customWidth="1"/>
    <col min="6405" max="6405" width="10.25" style="202" customWidth="1"/>
    <col min="6406" max="6406" width="0.875" style="202" customWidth="1"/>
    <col min="6407" max="6409" width="8.5" style="202" customWidth="1"/>
    <col min="6410" max="6410" width="8" style="202" customWidth="1"/>
    <col min="6411" max="6654" width="9" style="202"/>
    <col min="6655" max="6655" width="47.875" style="202" customWidth="1"/>
    <col min="6656" max="6656" width="11.375" style="202" customWidth="1"/>
    <col min="6657" max="6657" width="9.375" style="202" customWidth="1"/>
    <col min="6658" max="6658" width="9.25" style="202" customWidth="1"/>
    <col min="6659" max="6659" width="10.25" style="202" customWidth="1"/>
    <col min="6660" max="6660" width="9.25" style="202" customWidth="1"/>
    <col min="6661" max="6661" width="10.25" style="202" customWidth="1"/>
    <col min="6662" max="6662" width="0.875" style="202" customWidth="1"/>
    <col min="6663" max="6665" width="8.5" style="202" customWidth="1"/>
    <col min="6666" max="6666" width="8" style="202" customWidth="1"/>
    <col min="6667" max="6910" width="9" style="202"/>
    <col min="6911" max="6911" width="47.875" style="202" customWidth="1"/>
    <col min="6912" max="6912" width="11.375" style="202" customWidth="1"/>
    <col min="6913" max="6913" width="9.375" style="202" customWidth="1"/>
    <col min="6914" max="6914" width="9.25" style="202" customWidth="1"/>
    <col min="6915" max="6915" width="10.25" style="202" customWidth="1"/>
    <col min="6916" max="6916" width="9.25" style="202" customWidth="1"/>
    <col min="6917" max="6917" width="10.25" style="202" customWidth="1"/>
    <col min="6918" max="6918" width="0.875" style="202" customWidth="1"/>
    <col min="6919" max="6921" width="8.5" style="202" customWidth="1"/>
    <col min="6922" max="6922" width="8" style="202" customWidth="1"/>
    <col min="6923" max="7166" width="9" style="202"/>
    <col min="7167" max="7167" width="47.875" style="202" customWidth="1"/>
    <col min="7168" max="7168" width="11.375" style="202" customWidth="1"/>
    <col min="7169" max="7169" width="9.375" style="202" customWidth="1"/>
    <col min="7170" max="7170" width="9.25" style="202" customWidth="1"/>
    <col min="7171" max="7171" width="10.25" style="202" customWidth="1"/>
    <col min="7172" max="7172" width="9.25" style="202" customWidth="1"/>
    <col min="7173" max="7173" width="10.25" style="202" customWidth="1"/>
    <col min="7174" max="7174" width="0.875" style="202" customWidth="1"/>
    <col min="7175" max="7177" width="8.5" style="202" customWidth="1"/>
    <col min="7178" max="7178" width="8" style="202" customWidth="1"/>
    <col min="7179" max="7422" width="9" style="202"/>
    <col min="7423" max="7423" width="47.875" style="202" customWidth="1"/>
    <col min="7424" max="7424" width="11.375" style="202" customWidth="1"/>
    <col min="7425" max="7425" width="9.375" style="202" customWidth="1"/>
    <col min="7426" max="7426" width="9.25" style="202" customWidth="1"/>
    <col min="7427" max="7427" width="10.25" style="202" customWidth="1"/>
    <col min="7428" max="7428" width="9.25" style="202" customWidth="1"/>
    <col min="7429" max="7429" width="10.25" style="202" customWidth="1"/>
    <col min="7430" max="7430" width="0.875" style="202" customWidth="1"/>
    <col min="7431" max="7433" width="8.5" style="202" customWidth="1"/>
    <col min="7434" max="7434" width="8" style="202" customWidth="1"/>
    <col min="7435" max="7678" width="9" style="202"/>
    <col min="7679" max="7679" width="47.875" style="202" customWidth="1"/>
    <col min="7680" max="7680" width="11.375" style="202" customWidth="1"/>
    <col min="7681" max="7681" width="9.375" style="202" customWidth="1"/>
    <col min="7682" max="7682" width="9.25" style="202" customWidth="1"/>
    <col min="7683" max="7683" width="10.25" style="202" customWidth="1"/>
    <col min="7684" max="7684" width="9.25" style="202" customWidth="1"/>
    <col min="7685" max="7685" width="10.25" style="202" customWidth="1"/>
    <col min="7686" max="7686" width="0.875" style="202" customWidth="1"/>
    <col min="7687" max="7689" width="8.5" style="202" customWidth="1"/>
    <col min="7690" max="7690" width="8" style="202" customWidth="1"/>
    <col min="7691" max="7934" width="9" style="202"/>
    <col min="7935" max="7935" width="47.875" style="202" customWidth="1"/>
    <col min="7936" max="7936" width="11.375" style="202" customWidth="1"/>
    <col min="7937" max="7937" width="9.375" style="202" customWidth="1"/>
    <col min="7938" max="7938" width="9.25" style="202" customWidth="1"/>
    <col min="7939" max="7939" width="10.25" style="202" customWidth="1"/>
    <col min="7940" max="7940" width="9.25" style="202" customWidth="1"/>
    <col min="7941" max="7941" width="10.25" style="202" customWidth="1"/>
    <col min="7942" max="7942" width="0.875" style="202" customWidth="1"/>
    <col min="7943" max="7945" width="8.5" style="202" customWidth="1"/>
    <col min="7946" max="7946" width="8" style="202" customWidth="1"/>
    <col min="7947" max="8190" width="9" style="202"/>
    <col min="8191" max="8191" width="47.875" style="202" customWidth="1"/>
    <col min="8192" max="8192" width="11.375" style="202" customWidth="1"/>
    <col min="8193" max="8193" width="9.375" style="202" customWidth="1"/>
    <col min="8194" max="8194" width="9.25" style="202" customWidth="1"/>
    <col min="8195" max="8195" width="10.25" style="202" customWidth="1"/>
    <col min="8196" max="8196" width="9.25" style="202" customWidth="1"/>
    <col min="8197" max="8197" width="10.25" style="202" customWidth="1"/>
    <col min="8198" max="8198" width="0.875" style="202" customWidth="1"/>
    <col min="8199" max="8201" width="8.5" style="202" customWidth="1"/>
    <col min="8202" max="8202" width="8" style="202" customWidth="1"/>
    <col min="8203" max="8446" width="9" style="202"/>
    <col min="8447" max="8447" width="47.875" style="202" customWidth="1"/>
    <col min="8448" max="8448" width="11.375" style="202" customWidth="1"/>
    <col min="8449" max="8449" width="9.375" style="202" customWidth="1"/>
    <col min="8450" max="8450" width="9.25" style="202" customWidth="1"/>
    <col min="8451" max="8451" width="10.25" style="202" customWidth="1"/>
    <col min="8452" max="8452" width="9.25" style="202" customWidth="1"/>
    <col min="8453" max="8453" width="10.25" style="202" customWidth="1"/>
    <col min="8454" max="8454" width="0.875" style="202" customWidth="1"/>
    <col min="8455" max="8457" width="8.5" style="202" customWidth="1"/>
    <col min="8458" max="8458" width="8" style="202" customWidth="1"/>
    <col min="8459" max="8702" width="9" style="202"/>
    <col min="8703" max="8703" width="47.875" style="202" customWidth="1"/>
    <col min="8704" max="8704" width="11.375" style="202" customWidth="1"/>
    <col min="8705" max="8705" width="9.375" style="202" customWidth="1"/>
    <col min="8706" max="8706" width="9.25" style="202" customWidth="1"/>
    <col min="8707" max="8707" width="10.25" style="202" customWidth="1"/>
    <col min="8708" max="8708" width="9.25" style="202" customWidth="1"/>
    <col min="8709" max="8709" width="10.25" style="202" customWidth="1"/>
    <col min="8710" max="8710" width="0.875" style="202" customWidth="1"/>
    <col min="8711" max="8713" width="8.5" style="202" customWidth="1"/>
    <col min="8714" max="8714" width="8" style="202" customWidth="1"/>
    <col min="8715" max="8958" width="9" style="202"/>
    <col min="8959" max="8959" width="47.875" style="202" customWidth="1"/>
    <col min="8960" max="8960" width="11.375" style="202" customWidth="1"/>
    <col min="8961" max="8961" width="9.375" style="202" customWidth="1"/>
    <col min="8962" max="8962" width="9.25" style="202" customWidth="1"/>
    <col min="8963" max="8963" width="10.25" style="202" customWidth="1"/>
    <col min="8964" max="8964" width="9.25" style="202" customWidth="1"/>
    <col min="8965" max="8965" width="10.25" style="202" customWidth="1"/>
    <col min="8966" max="8966" width="0.875" style="202" customWidth="1"/>
    <col min="8967" max="8969" width="8.5" style="202" customWidth="1"/>
    <col min="8970" max="8970" width="8" style="202" customWidth="1"/>
    <col min="8971" max="9214" width="9" style="202"/>
    <col min="9215" max="9215" width="47.875" style="202" customWidth="1"/>
    <col min="9216" max="9216" width="11.375" style="202" customWidth="1"/>
    <col min="9217" max="9217" width="9.375" style="202" customWidth="1"/>
    <col min="9218" max="9218" width="9.25" style="202" customWidth="1"/>
    <col min="9219" max="9219" width="10.25" style="202" customWidth="1"/>
    <col min="9220" max="9220" width="9.25" style="202" customWidth="1"/>
    <col min="9221" max="9221" width="10.25" style="202" customWidth="1"/>
    <col min="9222" max="9222" width="0.875" style="202" customWidth="1"/>
    <col min="9223" max="9225" width="8.5" style="202" customWidth="1"/>
    <col min="9226" max="9226" width="8" style="202" customWidth="1"/>
    <col min="9227" max="9470" width="9" style="202"/>
    <col min="9471" max="9471" width="47.875" style="202" customWidth="1"/>
    <col min="9472" max="9472" width="11.375" style="202" customWidth="1"/>
    <col min="9473" max="9473" width="9.375" style="202" customWidth="1"/>
    <col min="9474" max="9474" width="9.25" style="202" customWidth="1"/>
    <col min="9475" max="9475" width="10.25" style="202" customWidth="1"/>
    <col min="9476" max="9476" width="9.25" style="202" customWidth="1"/>
    <col min="9477" max="9477" width="10.25" style="202" customWidth="1"/>
    <col min="9478" max="9478" width="0.875" style="202" customWidth="1"/>
    <col min="9479" max="9481" width="8.5" style="202" customWidth="1"/>
    <col min="9482" max="9482" width="8" style="202" customWidth="1"/>
    <col min="9483" max="9726" width="9" style="202"/>
    <col min="9727" max="9727" width="47.875" style="202" customWidth="1"/>
    <col min="9728" max="9728" width="11.375" style="202" customWidth="1"/>
    <col min="9729" max="9729" width="9.375" style="202" customWidth="1"/>
    <col min="9730" max="9730" width="9.25" style="202" customWidth="1"/>
    <col min="9731" max="9731" width="10.25" style="202" customWidth="1"/>
    <col min="9732" max="9732" width="9.25" style="202" customWidth="1"/>
    <col min="9733" max="9733" width="10.25" style="202" customWidth="1"/>
    <col min="9734" max="9734" width="0.875" style="202" customWidth="1"/>
    <col min="9735" max="9737" width="8.5" style="202" customWidth="1"/>
    <col min="9738" max="9738" width="8" style="202" customWidth="1"/>
    <col min="9739" max="9982" width="9" style="202"/>
    <col min="9983" max="9983" width="47.875" style="202" customWidth="1"/>
    <col min="9984" max="9984" width="11.375" style="202" customWidth="1"/>
    <col min="9985" max="9985" width="9.375" style="202" customWidth="1"/>
    <col min="9986" max="9986" width="9.25" style="202" customWidth="1"/>
    <col min="9987" max="9987" width="10.25" style="202" customWidth="1"/>
    <col min="9988" max="9988" width="9.25" style="202" customWidth="1"/>
    <col min="9989" max="9989" width="10.25" style="202" customWidth="1"/>
    <col min="9990" max="9990" width="0.875" style="202" customWidth="1"/>
    <col min="9991" max="9993" width="8.5" style="202" customWidth="1"/>
    <col min="9994" max="9994" width="8" style="202" customWidth="1"/>
    <col min="9995" max="10238" width="9" style="202"/>
    <col min="10239" max="10239" width="47.875" style="202" customWidth="1"/>
    <col min="10240" max="10240" width="11.375" style="202" customWidth="1"/>
    <col min="10241" max="10241" width="9.375" style="202" customWidth="1"/>
    <col min="10242" max="10242" width="9.25" style="202" customWidth="1"/>
    <col min="10243" max="10243" width="10.25" style="202" customWidth="1"/>
    <col min="10244" max="10244" width="9.25" style="202" customWidth="1"/>
    <col min="10245" max="10245" width="10.25" style="202" customWidth="1"/>
    <col min="10246" max="10246" width="0.875" style="202" customWidth="1"/>
    <col min="10247" max="10249" width="8.5" style="202" customWidth="1"/>
    <col min="10250" max="10250" width="8" style="202" customWidth="1"/>
    <col min="10251" max="10494" width="9" style="202"/>
    <col min="10495" max="10495" width="47.875" style="202" customWidth="1"/>
    <col min="10496" max="10496" width="11.375" style="202" customWidth="1"/>
    <col min="10497" max="10497" width="9.375" style="202" customWidth="1"/>
    <col min="10498" max="10498" width="9.25" style="202" customWidth="1"/>
    <col min="10499" max="10499" width="10.25" style="202" customWidth="1"/>
    <col min="10500" max="10500" width="9.25" style="202" customWidth="1"/>
    <col min="10501" max="10501" width="10.25" style="202" customWidth="1"/>
    <col min="10502" max="10502" width="0.875" style="202" customWidth="1"/>
    <col min="10503" max="10505" width="8.5" style="202" customWidth="1"/>
    <col min="10506" max="10506" width="8" style="202" customWidth="1"/>
    <col min="10507" max="10750" width="9" style="202"/>
    <col min="10751" max="10751" width="47.875" style="202" customWidth="1"/>
    <col min="10752" max="10752" width="11.375" style="202" customWidth="1"/>
    <col min="10753" max="10753" width="9.375" style="202" customWidth="1"/>
    <col min="10754" max="10754" width="9.25" style="202" customWidth="1"/>
    <col min="10755" max="10755" width="10.25" style="202" customWidth="1"/>
    <col min="10756" max="10756" width="9.25" style="202" customWidth="1"/>
    <col min="10757" max="10757" width="10.25" style="202" customWidth="1"/>
    <col min="10758" max="10758" width="0.875" style="202" customWidth="1"/>
    <col min="10759" max="10761" width="8.5" style="202" customWidth="1"/>
    <col min="10762" max="10762" width="8" style="202" customWidth="1"/>
    <col min="10763" max="11006" width="9" style="202"/>
    <col min="11007" max="11007" width="47.875" style="202" customWidth="1"/>
    <col min="11008" max="11008" width="11.375" style="202" customWidth="1"/>
    <col min="11009" max="11009" width="9.375" style="202" customWidth="1"/>
    <col min="11010" max="11010" width="9.25" style="202" customWidth="1"/>
    <col min="11011" max="11011" width="10.25" style="202" customWidth="1"/>
    <col min="11012" max="11012" width="9.25" style="202" customWidth="1"/>
    <col min="11013" max="11013" width="10.25" style="202" customWidth="1"/>
    <col min="11014" max="11014" width="0.875" style="202" customWidth="1"/>
    <col min="11015" max="11017" width="8.5" style="202" customWidth="1"/>
    <col min="11018" max="11018" width="8" style="202" customWidth="1"/>
    <col min="11019" max="11262" width="9" style="202"/>
    <col min="11263" max="11263" width="47.875" style="202" customWidth="1"/>
    <col min="11264" max="11264" width="11.375" style="202" customWidth="1"/>
    <col min="11265" max="11265" width="9.375" style="202" customWidth="1"/>
    <col min="11266" max="11266" width="9.25" style="202" customWidth="1"/>
    <col min="11267" max="11267" width="10.25" style="202" customWidth="1"/>
    <col min="11268" max="11268" width="9.25" style="202" customWidth="1"/>
    <col min="11269" max="11269" width="10.25" style="202" customWidth="1"/>
    <col min="11270" max="11270" width="0.875" style="202" customWidth="1"/>
    <col min="11271" max="11273" width="8.5" style="202" customWidth="1"/>
    <col min="11274" max="11274" width="8" style="202" customWidth="1"/>
    <col min="11275" max="11518" width="9" style="202"/>
    <col min="11519" max="11519" width="47.875" style="202" customWidth="1"/>
    <col min="11520" max="11520" width="11.375" style="202" customWidth="1"/>
    <col min="11521" max="11521" width="9.375" style="202" customWidth="1"/>
    <col min="11522" max="11522" width="9.25" style="202" customWidth="1"/>
    <col min="11523" max="11523" width="10.25" style="202" customWidth="1"/>
    <col min="11524" max="11524" width="9.25" style="202" customWidth="1"/>
    <col min="11525" max="11525" width="10.25" style="202" customWidth="1"/>
    <col min="11526" max="11526" width="0.875" style="202" customWidth="1"/>
    <col min="11527" max="11529" width="8.5" style="202" customWidth="1"/>
    <col min="11530" max="11530" width="8" style="202" customWidth="1"/>
    <col min="11531" max="11774" width="9" style="202"/>
    <col min="11775" max="11775" width="47.875" style="202" customWidth="1"/>
    <col min="11776" max="11776" width="11.375" style="202" customWidth="1"/>
    <col min="11777" max="11777" width="9.375" style="202" customWidth="1"/>
    <col min="11778" max="11778" width="9.25" style="202" customWidth="1"/>
    <col min="11779" max="11779" width="10.25" style="202" customWidth="1"/>
    <col min="11780" max="11780" width="9.25" style="202" customWidth="1"/>
    <col min="11781" max="11781" width="10.25" style="202" customWidth="1"/>
    <col min="11782" max="11782" width="0.875" style="202" customWidth="1"/>
    <col min="11783" max="11785" width="8.5" style="202" customWidth="1"/>
    <col min="11786" max="11786" width="8" style="202" customWidth="1"/>
    <col min="11787" max="12030" width="9" style="202"/>
    <col min="12031" max="12031" width="47.875" style="202" customWidth="1"/>
    <col min="12032" max="12032" width="11.375" style="202" customWidth="1"/>
    <col min="12033" max="12033" width="9.375" style="202" customWidth="1"/>
    <col min="12034" max="12034" width="9.25" style="202" customWidth="1"/>
    <col min="12035" max="12035" width="10.25" style="202" customWidth="1"/>
    <col min="12036" max="12036" width="9.25" style="202" customWidth="1"/>
    <col min="12037" max="12037" width="10.25" style="202" customWidth="1"/>
    <col min="12038" max="12038" width="0.875" style="202" customWidth="1"/>
    <col min="12039" max="12041" width="8.5" style="202" customWidth="1"/>
    <col min="12042" max="12042" width="8" style="202" customWidth="1"/>
    <col min="12043" max="12286" width="9" style="202"/>
    <col min="12287" max="12287" width="47.875" style="202" customWidth="1"/>
    <col min="12288" max="12288" width="11.375" style="202" customWidth="1"/>
    <col min="12289" max="12289" width="9.375" style="202" customWidth="1"/>
    <col min="12290" max="12290" width="9.25" style="202" customWidth="1"/>
    <col min="12291" max="12291" width="10.25" style="202" customWidth="1"/>
    <col min="12292" max="12292" width="9.25" style="202" customWidth="1"/>
    <col min="12293" max="12293" width="10.25" style="202" customWidth="1"/>
    <col min="12294" max="12294" width="0.875" style="202" customWidth="1"/>
    <col min="12295" max="12297" width="8.5" style="202" customWidth="1"/>
    <col min="12298" max="12298" width="8" style="202" customWidth="1"/>
    <col min="12299" max="12542" width="9" style="202"/>
    <col min="12543" max="12543" width="47.875" style="202" customWidth="1"/>
    <col min="12544" max="12544" width="11.375" style="202" customWidth="1"/>
    <col min="12545" max="12545" width="9.375" style="202" customWidth="1"/>
    <col min="12546" max="12546" width="9.25" style="202" customWidth="1"/>
    <col min="12547" max="12547" width="10.25" style="202" customWidth="1"/>
    <col min="12548" max="12548" width="9.25" style="202" customWidth="1"/>
    <col min="12549" max="12549" width="10.25" style="202" customWidth="1"/>
    <col min="12550" max="12550" width="0.875" style="202" customWidth="1"/>
    <col min="12551" max="12553" width="8.5" style="202" customWidth="1"/>
    <col min="12554" max="12554" width="8" style="202" customWidth="1"/>
    <col min="12555" max="12798" width="9" style="202"/>
    <col min="12799" max="12799" width="47.875" style="202" customWidth="1"/>
    <col min="12800" max="12800" width="11.375" style="202" customWidth="1"/>
    <col min="12801" max="12801" width="9.375" style="202" customWidth="1"/>
    <col min="12802" max="12802" width="9.25" style="202" customWidth="1"/>
    <col min="12803" max="12803" width="10.25" style="202" customWidth="1"/>
    <col min="12804" max="12804" width="9.25" style="202" customWidth="1"/>
    <col min="12805" max="12805" width="10.25" style="202" customWidth="1"/>
    <col min="12806" max="12806" width="0.875" style="202" customWidth="1"/>
    <col min="12807" max="12809" width="8.5" style="202" customWidth="1"/>
    <col min="12810" max="12810" width="8" style="202" customWidth="1"/>
    <col min="12811" max="13054" width="9" style="202"/>
    <col min="13055" max="13055" width="47.875" style="202" customWidth="1"/>
    <col min="13056" max="13056" width="11.375" style="202" customWidth="1"/>
    <col min="13057" max="13057" width="9.375" style="202" customWidth="1"/>
    <col min="13058" max="13058" width="9.25" style="202" customWidth="1"/>
    <col min="13059" max="13059" width="10.25" style="202" customWidth="1"/>
    <col min="13060" max="13060" width="9.25" style="202" customWidth="1"/>
    <col min="13061" max="13061" width="10.25" style="202" customWidth="1"/>
    <col min="13062" max="13062" width="0.875" style="202" customWidth="1"/>
    <col min="13063" max="13065" width="8.5" style="202" customWidth="1"/>
    <col min="13066" max="13066" width="8" style="202" customWidth="1"/>
    <col min="13067" max="13310" width="9" style="202"/>
    <col min="13311" max="13311" width="47.875" style="202" customWidth="1"/>
    <col min="13312" max="13312" width="11.375" style="202" customWidth="1"/>
    <col min="13313" max="13313" width="9.375" style="202" customWidth="1"/>
    <col min="13314" max="13314" width="9.25" style="202" customWidth="1"/>
    <col min="13315" max="13315" width="10.25" style="202" customWidth="1"/>
    <col min="13316" max="13316" width="9.25" style="202" customWidth="1"/>
    <col min="13317" max="13317" width="10.25" style="202" customWidth="1"/>
    <col min="13318" max="13318" width="0.875" style="202" customWidth="1"/>
    <col min="13319" max="13321" width="8.5" style="202" customWidth="1"/>
    <col min="13322" max="13322" width="8" style="202" customWidth="1"/>
    <col min="13323" max="13566" width="9" style="202"/>
    <col min="13567" max="13567" width="47.875" style="202" customWidth="1"/>
    <col min="13568" max="13568" width="11.375" style="202" customWidth="1"/>
    <col min="13569" max="13569" width="9.375" style="202" customWidth="1"/>
    <col min="13570" max="13570" width="9.25" style="202" customWidth="1"/>
    <col min="13571" max="13571" width="10.25" style="202" customWidth="1"/>
    <col min="13572" max="13572" width="9.25" style="202" customWidth="1"/>
    <col min="13573" max="13573" width="10.25" style="202" customWidth="1"/>
    <col min="13574" max="13574" width="0.875" style="202" customWidth="1"/>
    <col min="13575" max="13577" width="8.5" style="202" customWidth="1"/>
    <col min="13578" max="13578" width="8" style="202" customWidth="1"/>
    <col min="13579" max="13822" width="9" style="202"/>
    <col min="13823" max="13823" width="47.875" style="202" customWidth="1"/>
    <col min="13824" max="13824" width="11.375" style="202" customWidth="1"/>
    <col min="13825" max="13825" width="9.375" style="202" customWidth="1"/>
    <col min="13826" max="13826" width="9.25" style="202" customWidth="1"/>
    <col min="13827" max="13827" width="10.25" style="202" customWidth="1"/>
    <col min="13828" max="13828" width="9.25" style="202" customWidth="1"/>
    <col min="13829" max="13829" width="10.25" style="202" customWidth="1"/>
    <col min="13830" max="13830" width="0.875" style="202" customWidth="1"/>
    <col min="13831" max="13833" width="8.5" style="202" customWidth="1"/>
    <col min="13834" max="13834" width="8" style="202" customWidth="1"/>
    <col min="13835" max="14078" width="9" style="202"/>
    <col min="14079" max="14079" width="47.875" style="202" customWidth="1"/>
    <col min="14080" max="14080" width="11.375" style="202" customWidth="1"/>
    <col min="14081" max="14081" width="9.375" style="202" customWidth="1"/>
    <col min="14082" max="14082" width="9.25" style="202" customWidth="1"/>
    <col min="14083" max="14083" width="10.25" style="202" customWidth="1"/>
    <col min="14084" max="14084" width="9.25" style="202" customWidth="1"/>
    <col min="14085" max="14085" width="10.25" style="202" customWidth="1"/>
    <col min="14086" max="14086" width="0.875" style="202" customWidth="1"/>
    <col min="14087" max="14089" width="8.5" style="202" customWidth="1"/>
    <col min="14090" max="14090" width="8" style="202" customWidth="1"/>
    <col min="14091" max="14334" width="9" style="202"/>
    <col min="14335" max="14335" width="47.875" style="202" customWidth="1"/>
    <col min="14336" max="14336" width="11.375" style="202" customWidth="1"/>
    <col min="14337" max="14337" width="9.375" style="202" customWidth="1"/>
    <col min="14338" max="14338" width="9.25" style="202" customWidth="1"/>
    <col min="14339" max="14339" width="10.25" style="202" customWidth="1"/>
    <col min="14340" max="14340" width="9.25" style="202" customWidth="1"/>
    <col min="14341" max="14341" width="10.25" style="202" customWidth="1"/>
    <col min="14342" max="14342" width="0.875" style="202" customWidth="1"/>
    <col min="14343" max="14345" width="8.5" style="202" customWidth="1"/>
    <col min="14346" max="14346" width="8" style="202" customWidth="1"/>
    <col min="14347" max="14590" width="9" style="202"/>
    <col min="14591" max="14591" width="47.875" style="202" customWidth="1"/>
    <col min="14592" max="14592" width="11.375" style="202" customWidth="1"/>
    <col min="14593" max="14593" width="9.375" style="202" customWidth="1"/>
    <col min="14594" max="14594" width="9.25" style="202" customWidth="1"/>
    <col min="14595" max="14595" width="10.25" style="202" customWidth="1"/>
    <col min="14596" max="14596" width="9.25" style="202" customWidth="1"/>
    <col min="14597" max="14597" width="10.25" style="202" customWidth="1"/>
    <col min="14598" max="14598" width="0.875" style="202" customWidth="1"/>
    <col min="14599" max="14601" width="8.5" style="202" customWidth="1"/>
    <col min="14602" max="14602" width="8" style="202" customWidth="1"/>
    <col min="14603" max="14846" width="9" style="202"/>
    <col min="14847" max="14847" width="47.875" style="202" customWidth="1"/>
    <col min="14848" max="14848" width="11.375" style="202" customWidth="1"/>
    <col min="14849" max="14849" width="9.375" style="202" customWidth="1"/>
    <col min="14850" max="14850" width="9.25" style="202" customWidth="1"/>
    <col min="14851" max="14851" width="10.25" style="202" customWidth="1"/>
    <col min="14852" max="14852" width="9.25" style="202" customWidth="1"/>
    <col min="14853" max="14853" width="10.25" style="202" customWidth="1"/>
    <col min="14854" max="14854" width="0.875" style="202" customWidth="1"/>
    <col min="14855" max="14857" width="8.5" style="202" customWidth="1"/>
    <col min="14858" max="14858" width="8" style="202" customWidth="1"/>
    <col min="14859" max="15102" width="9" style="202"/>
    <col min="15103" max="15103" width="47.875" style="202" customWidth="1"/>
    <col min="15104" max="15104" width="11.375" style="202" customWidth="1"/>
    <col min="15105" max="15105" width="9.375" style="202" customWidth="1"/>
    <col min="15106" max="15106" width="9.25" style="202" customWidth="1"/>
    <col min="15107" max="15107" width="10.25" style="202" customWidth="1"/>
    <col min="15108" max="15108" width="9.25" style="202" customWidth="1"/>
    <col min="15109" max="15109" width="10.25" style="202" customWidth="1"/>
    <col min="15110" max="15110" width="0.875" style="202" customWidth="1"/>
    <col min="15111" max="15113" width="8.5" style="202" customWidth="1"/>
    <col min="15114" max="15114" width="8" style="202" customWidth="1"/>
    <col min="15115" max="15358" width="9" style="202"/>
    <col min="15359" max="15359" width="47.875" style="202" customWidth="1"/>
    <col min="15360" max="15360" width="11.375" style="202" customWidth="1"/>
    <col min="15361" max="15361" width="9.375" style="202" customWidth="1"/>
    <col min="15362" max="15362" width="9.25" style="202" customWidth="1"/>
    <col min="15363" max="15363" width="10.25" style="202" customWidth="1"/>
    <col min="15364" max="15364" width="9.25" style="202" customWidth="1"/>
    <col min="15365" max="15365" width="10.25" style="202" customWidth="1"/>
    <col min="15366" max="15366" width="0.875" style="202" customWidth="1"/>
    <col min="15367" max="15369" width="8.5" style="202" customWidth="1"/>
    <col min="15370" max="15370" width="8" style="202" customWidth="1"/>
    <col min="15371" max="15614" width="9" style="202"/>
    <col min="15615" max="15615" width="47.875" style="202" customWidth="1"/>
    <col min="15616" max="15616" width="11.375" style="202" customWidth="1"/>
    <col min="15617" max="15617" width="9.375" style="202" customWidth="1"/>
    <col min="15618" max="15618" width="9.25" style="202" customWidth="1"/>
    <col min="15619" max="15619" width="10.25" style="202" customWidth="1"/>
    <col min="15620" max="15620" width="9.25" style="202" customWidth="1"/>
    <col min="15621" max="15621" width="10.25" style="202" customWidth="1"/>
    <col min="15622" max="15622" width="0.875" style="202" customWidth="1"/>
    <col min="15623" max="15625" width="8.5" style="202" customWidth="1"/>
    <col min="15626" max="15626" width="8" style="202" customWidth="1"/>
    <col min="15627" max="15870" width="9" style="202"/>
    <col min="15871" max="15871" width="47.875" style="202" customWidth="1"/>
    <col min="15872" max="15872" width="11.375" style="202" customWidth="1"/>
    <col min="15873" max="15873" width="9.375" style="202" customWidth="1"/>
    <col min="15874" max="15874" width="9.25" style="202" customWidth="1"/>
    <col min="15875" max="15875" width="10.25" style="202" customWidth="1"/>
    <col min="15876" max="15876" width="9.25" style="202" customWidth="1"/>
    <col min="15877" max="15877" width="10.25" style="202" customWidth="1"/>
    <col min="15878" max="15878" width="0.875" style="202" customWidth="1"/>
    <col min="15879" max="15881" width="8.5" style="202" customWidth="1"/>
    <col min="15882" max="15882" width="8" style="202" customWidth="1"/>
    <col min="15883" max="16126" width="9" style="202"/>
    <col min="16127" max="16127" width="47.875" style="202" customWidth="1"/>
    <col min="16128" max="16128" width="11.375" style="202" customWidth="1"/>
    <col min="16129" max="16129" width="9.375" style="202" customWidth="1"/>
    <col min="16130" max="16130" width="9.25" style="202" customWidth="1"/>
    <col min="16131" max="16131" width="10.25" style="202" customWidth="1"/>
    <col min="16132" max="16132" width="9.25" style="202" customWidth="1"/>
    <col min="16133" max="16133" width="10.25" style="202" customWidth="1"/>
    <col min="16134" max="16134" width="0.875" style="202" customWidth="1"/>
    <col min="16135" max="16137" width="8.5" style="202" customWidth="1"/>
    <col min="16138" max="16138" width="8" style="202" customWidth="1"/>
    <col min="16139" max="16384" width="9" style="202"/>
  </cols>
  <sheetData>
    <row r="1" spans="1:24" s="39" customFormat="1" ht="17.25">
      <c r="A1" s="121" t="s">
        <v>128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36" customHeight="1">
      <c r="A2" s="726" t="s">
        <v>164</v>
      </c>
      <c r="B2" s="726"/>
      <c r="C2" s="726"/>
      <c r="D2" s="726"/>
      <c r="E2" s="726"/>
      <c r="F2" s="726"/>
      <c r="G2" s="726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s="201" customFormat="1" ht="8.25" customHeight="1">
      <c r="A3" s="209"/>
      <c r="B3" s="207"/>
      <c r="C3" s="207"/>
      <c r="D3" s="207"/>
      <c r="E3" s="207"/>
      <c r="F3" s="207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4" s="206" customFormat="1" ht="21" customHeight="1" thickBot="1">
      <c r="A4" s="479" t="s">
        <v>241</v>
      </c>
      <c r="B4" s="323"/>
      <c r="C4" s="203"/>
      <c r="D4" s="203"/>
      <c r="E4" s="203"/>
      <c r="F4" s="203"/>
      <c r="G4" s="44" t="s">
        <v>296</v>
      </c>
      <c r="H4" s="147"/>
      <c r="I4" s="147"/>
      <c r="O4" s="259"/>
      <c r="P4" s="260"/>
      <c r="Q4" s="260"/>
      <c r="R4" s="260"/>
      <c r="S4" s="260"/>
      <c r="T4" s="260"/>
      <c r="U4" s="260"/>
      <c r="V4" s="260"/>
      <c r="W4" s="260"/>
      <c r="X4" s="200"/>
    </row>
    <row r="5" spans="1:24" s="206" customFormat="1" ht="3" customHeight="1">
      <c r="A5" s="493"/>
      <c r="B5" s="493"/>
      <c r="C5" s="494"/>
      <c r="D5" s="494"/>
      <c r="E5" s="494"/>
      <c r="F5" s="494"/>
      <c r="G5" s="494"/>
      <c r="H5" s="147"/>
      <c r="I5" s="147"/>
      <c r="O5" s="261"/>
      <c r="P5" s="262"/>
      <c r="Q5" s="262"/>
      <c r="R5" s="262"/>
      <c r="S5" s="262"/>
      <c r="T5" s="262"/>
      <c r="U5" s="262"/>
      <c r="V5" s="262"/>
      <c r="W5" s="262"/>
      <c r="X5" s="200"/>
    </row>
    <row r="6" spans="1:24" s="206" customFormat="1" ht="15" customHeight="1">
      <c r="A6" s="495"/>
      <c r="B6" s="495"/>
      <c r="C6" s="504" t="s">
        <v>77</v>
      </c>
      <c r="D6" s="759" t="s">
        <v>160</v>
      </c>
      <c r="E6" s="759"/>
      <c r="F6" s="759"/>
      <c r="G6" s="759"/>
      <c r="H6" s="147"/>
      <c r="I6" s="147"/>
      <c r="O6" s="263"/>
      <c r="P6" s="264"/>
      <c r="Q6" s="264"/>
      <c r="R6" s="264"/>
      <c r="S6" s="264"/>
      <c r="T6" s="264"/>
      <c r="U6" s="264"/>
      <c r="V6" s="264"/>
      <c r="W6" s="264"/>
      <c r="X6" s="200"/>
    </row>
    <row r="7" spans="1:24" s="206" customFormat="1" ht="13.5" customHeight="1">
      <c r="A7" s="495"/>
      <c r="B7" s="495"/>
      <c r="C7" s="505" t="s">
        <v>57</v>
      </c>
      <c r="D7" s="760" t="s">
        <v>130</v>
      </c>
      <c r="E7" s="760" t="s">
        <v>131</v>
      </c>
      <c r="F7" s="760" t="s">
        <v>158</v>
      </c>
      <c r="G7" s="760" t="s">
        <v>184</v>
      </c>
      <c r="H7" s="147"/>
      <c r="I7" s="147"/>
      <c r="O7" s="261"/>
      <c r="P7" s="262"/>
      <c r="Q7" s="262"/>
      <c r="R7" s="262"/>
      <c r="S7" s="262"/>
      <c r="T7" s="262"/>
      <c r="U7" s="262"/>
      <c r="V7" s="262"/>
      <c r="W7" s="262"/>
      <c r="X7" s="200"/>
    </row>
    <row r="8" spans="1:24" s="206" customFormat="1" ht="29.25" customHeight="1">
      <c r="A8" s="505"/>
      <c r="B8" s="505"/>
      <c r="C8" s="506" t="s">
        <v>4</v>
      </c>
      <c r="D8" s="760"/>
      <c r="E8" s="760"/>
      <c r="F8" s="760"/>
      <c r="G8" s="760"/>
      <c r="H8" s="147"/>
      <c r="I8" s="147"/>
      <c r="O8" s="261"/>
      <c r="P8" s="262"/>
      <c r="Q8" s="262"/>
      <c r="R8" s="262"/>
      <c r="S8" s="262"/>
      <c r="T8" s="262"/>
      <c r="U8" s="262"/>
      <c r="V8" s="262"/>
      <c r="W8" s="262"/>
      <c r="X8" s="200"/>
    </row>
    <row r="9" spans="1:24" s="206" customFormat="1" ht="3" customHeight="1" thickBot="1">
      <c r="A9" s="498"/>
      <c r="B9" s="498"/>
      <c r="C9" s="510"/>
      <c r="D9" s="519"/>
      <c r="E9" s="520"/>
      <c r="F9" s="519"/>
      <c r="G9" s="519"/>
      <c r="H9" s="147"/>
      <c r="I9" s="147"/>
      <c r="O9" s="261"/>
      <c r="P9" s="262"/>
      <c r="Q9" s="262"/>
      <c r="R9" s="262"/>
      <c r="S9" s="262"/>
      <c r="T9" s="262"/>
      <c r="U9" s="262"/>
      <c r="V9" s="262"/>
      <c r="W9" s="262"/>
      <c r="X9" s="200"/>
    </row>
    <row r="10" spans="1:24" s="206" customFormat="1" ht="7.5" customHeight="1">
      <c r="A10" s="376"/>
      <c r="B10" s="381"/>
      <c r="C10" s="381"/>
      <c r="D10" s="374"/>
      <c r="E10" s="374"/>
      <c r="F10" s="374"/>
      <c r="G10" s="375"/>
      <c r="H10" s="147"/>
      <c r="I10" s="147"/>
      <c r="O10" s="210"/>
      <c r="P10" s="198"/>
      <c r="Q10" s="198"/>
      <c r="R10" s="198"/>
      <c r="S10" s="198"/>
      <c r="T10" s="198"/>
      <c r="U10" s="198"/>
      <c r="V10" s="198"/>
      <c r="W10" s="198"/>
      <c r="X10" s="200"/>
    </row>
    <row r="11" spans="1:24" ht="15" customHeight="1">
      <c r="A11" s="132"/>
      <c r="B11" s="382" t="s">
        <v>7</v>
      </c>
      <c r="C11" s="659">
        <v>12450</v>
      </c>
      <c r="D11" s="636">
        <v>12.648570510761322</v>
      </c>
      <c r="E11" s="636">
        <v>31.67362672663026</v>
      </c>
      <c r="F11" s="636">
        <v>30.276260841631871</v>
      </c>
      <c r="G11" s="636">
        <v>25.401541920976552</v>
      </c>
      <c r="H11" s="138"/>
      <c r="I11" s="138"/>
      <c r="O11" s="263"/>
      <c r="P11" s="264"/>
      <c r="Q11" s="264"/>
      <c r="R11" s="264"/>
      <c r="S11" s="264"/>
      <c r="T11" s="264"/>
      <c r="U11" s="264"/>
      <c r="V11" s="264"/>
      <c r="W11" s="264"/>
      <c r="X11" s="204"/>
    </row>
    <row r="12" spans="1:24" s="206" customFormat="1" ht="6.75" customHeight="1">
      <c r="A12" s="132"/>
      <c r="B12" s="383"/>
      <c r="C12" s="660"/>
      <c r="D12" s="661"/>
      <c r="E12" s="661"/>
      <c r="F12" s="661"/>
      <c r="G12" s="661"/>
      <c r="O12" s="261"/>
      <c r="P12" s="262"/>
      <c r="Q12" s="262"/>
      <c r="R12" s="262"/>
      <c r="S12" s="262"/>
      <c r="T12" s="262"/>
      <c r="U12" s="262"/>
      <c r="V12" s="262"/>
      <c r="W12" s="262"/>
      <c r="X12" s="200"/>
    </row>
    <row r="13" spans="1:24" s="206" customFormat="1" ht="15" customHeight="1">
      <c r="A13" s="741" t="s">
        <v>211</v>
      </c>
      <c r="B13" s="631" t="s">
        <v>212</v>
      </c>
      <c r="C13" s="662" t="s">
        <v>297</v>
      </c>
      <c r="D13" s="644" t="s">
        <v>297</v>
      </c>
      <c r="E13" s="644" t="s">
        <v>297</v>
      </c>
      <c r="F13" s="644" t="s">
        <v>297</v>
      </c>
      <c r="G13" s="644" t="s">
        <v>297</v>
      </c>
      <c r="O13" s="261"/>
      <c r="P13" s="262"/>
      <c r="Q13" s="262"/>
      <c r="R13" s="262"/>
      <c r="S13" s="262"/>
      <c r="T13" s="262"/>
      <c r="U13" s="262"/>
      <c r="V13" s="262"/>
      <c r="W13" s="262"/>
      <c r="X13" s="200"/>
    </row>
    <row r="14" spans="1:24" s="357" customFormat="1" ht="15" customHeight="1">
      <c r="A14" s="741"/>
      <c r="B14" s="631" t="s">
        <v>213</v>
      </c>
      <c r="C14" s="389">
        <v>130</v>
      </c>
      <c r="D14" s="390">
        <v>84.375</v>
      </c>
      <c r="E14" s="390">
        <v>15.625</v>
      </c>
      <c r="F14" s="390">
        <v>0</v>
      </c>
      <c r="G14" s="390">
        <v>0</v>
      </c>
      <c r="O14" s="326"/>
      <c r="P14" s="360"/>
      <c r="Q14" s="360"/>
      <c r="R14" s="360"/>
      <c r="S14" s="360"/>
      <c r="T14" s="360"/>
      <c r="U14" s="360"/>
      <c r="V14" s="360"/>
      <c r="W14" s="360"/>
      <c r="X14" s="358"/>
    </row>
    <row r="15" spans="1:24" s="357" customFormat="1" ht="15" customHeight="1">
      <c r="A15" s="741"/>
      <c r="B15" s="631" t="s">
        <v>214</v>
      </c>
      <c r="C15" s="389">
        <v>130</v>
      </c>
      <c r="D15" s="390">
        <v>61.71875</v>
      </c>
      <c r="E15" s="390">
        <v>38.28125</v>
      </c>
      <c r="F15" s="390">
        <v>0</v>
      </c>
      <c r="G15" s="390">
        <v>0</v>
      </c>
      <c r="O15" s="326"/>
      <c r="P15" s="324"/>
      <c r="Q15" s="324"/>
      <c r="R15" s="324"/>
      <c r="S15" s="324"/>
      <c r="T15" s="324"/>
      <c r="U15" s="324"/>
      <c r="V15" s="324"/>
      <c r="W15" s="324"/>
      <c r="X15" s="358"/>
    </row>
    <row r="16" spans="1:24" s="357" customFormat="1" ht="15" customHeight="1">
      <c r="A16" s="741"/>
      <c r="B16" s="631" t="s">
        <v>215</v>
      </c>
      <c r="C16" s="389" t="s">
        <v>297</v>
      </c>
      <c r="D16" s="390" t="s">
        <v>297</v>
      </c>
      <c r="E16" s="390" t="s">
        <v>297</v>
      </c>
      <c r="F16" s="390" t="s">
        <v>297</v>
      </c>
      <c r="G16" s="390" t="s">
        <v>297</v>
      </c>
      <c r="O16" s="326"/>
      <c r="P16" s="325"/>
      <c r="Q16" s="325"/>
      <c r="R16" s="325"/>
      <c r="S16" s="325"/>
      <c r="T16" s="325"/>
      <c r="U16" s="325"/>
      <c r="V16" s="325"/>
      <c r="W16" s="325"/>
      <c r="X16" s="358"/>
    </row>
    <row r="17" spans="1:24" s="357" customFormat="1" ht="15" customHeight="1">
      <c r="A17" s="741"/>
      <c r="B17" s="631" t="s">
        <v>216</v>
      </c>
      <c r="C17" s="389" t="s">
        <v>297</v>
      </c>
      <c r="D17" s="390" t="s">
        <v>297</v>
      </c>
      <c r="E17" s="390" t="s">
        <v>297</v>
      </c>
      <c r="F17" s="390" t="s">
        <v>297</v>
      </c>
      <c r="G17" s="390" t="s">
        <v>297</v>
      </c>
      <c r="O17" s="326"/>
      <c r="P17" s="325"/>
      <c r="Q17" s="325"/>
      <c r="R17" s="325"/>
      <c r="S17" s="325"/>
      <c r="T17" s="325"/>
      <c r="U17" s="325"/>
      <c r="V17" s="325"/>
      <c r="W17" s="325"/>
      <c r="X17" s="358"/>
    </row>
    <row r="18" spans="1:24" s="357" customFormat="1" ht="15" customHeight="1">
      <c r="A18" s="741"/>
      <c r="B18" s="631" t="s">
        <v>217</v>
      </c>
      <c r="C18" s="389">
        <v>240</v>
      </c>
      <c r="D18" s="390">
        <v>74.793388429752056</v>
      </c>
      <c r="E18" s="390">
        <v>24.380165289256198</v>
      </c>
      <c r="F18" s="390">
        <v>0.82644628099173556</v>
      </c>
      <c r="G18" s="390">
        <v>0</v>
      </c>
      <c r="O18" s="326"/>
      <c r="P18" s="360"/>
      <c r="Q18" s="360"/>
      <c r="R18" s="360"/>
      <c r="S18" s="360"/>
      <c r="T18" s="360"/>
      <c r="U18" s="360"/>
      <c r="V18" s="360"/>
      <c r="W18" s="360"/>
      <c r="X18" s="358"/>
    </row>
    <row r="19" spans="1:24" s="357" customFormat="1" ht="15" customHeight="1">
      <c r="A19" s="741"/>
      <c r="B19" s="631" t="s">
        <v>99</v>
      </c>
      <c r="C19" s="389">
        <v>30</v>
      </c>
      <c r="D19" s="390">
        <v>100</v>
      </c>
      <c r="E19" s="390">
        <v>0</v>
      </c>
      <c r="F19" s="390">
        <v>0</v>
      </c>
      <c r="G19" s="390">
        <v>0</v>
      </c>
      <c r="O19" s="326"/>
      <c r="P19" s="324"/>
      <c r="Q19" s="324"/>
      <c r="R19" s="324"/>
      <c r="S19" s="324"/>
      <c r="T19" s="324"/>
      <c r="U19" s="324"/>
      <c r="V19" s="324"/>
      <c r="W19" s="324"/>
      <c r="X19" s="358"/>
    </row>
    <row r="20" spans="1:24" s="357" customFormat="1" ht="15" customHeight="1">
      <c r="A20" s="741"/>
      <c r="B20" s="631" t="s">
        <v>218</v>
      </c>
      <c r="C20" s="389">
        <v>80</v>
      </c>
      <c r="D20" s="390">
        <v>31.707317073170731</v>
      </c>
      <c r="E20" s="390">
        <v>68.292682926829272</v>
      </c>
      <c r="F20" s="390">
        <v>0</v>
      </c>
      <c r="G20" s="390">
        <v>0</v>
      </c>
      <c r="O20" s="326"/>
      <c r="P20" s="324"/>
      <c r="Q20" s="324"/>
      <c r="R20" s="324"/>
      <c r="S20" s="324"/>
      <c r="T20" s="324"/>
      <c r="U20" s="324"/>
      <c r="V20" s="324"/>
      <c r="W20" s="324"/>
      <c r="X20" s="358"/>
    </row>
    <row r="21" spans="1:24" s="357" customFormat="1" ht="15" customHeight="1">
      <c r="A21" s="741"/>
      <c r="B21" s="631" t="s">
        <v>219</v>
      </c>
      <c r="C21" s="389">
        <v>580</v>
      </c>
      <c r="D21" s="390">
        <v>34.548611111111107</v>
      </c>
      <c r="E21" s="390">
        <v>30.381944444444443</v>
      </c>
      <c r="F21" s="390">
        <v>35.069444444444443</v>
      </c>
      <c r="G21" s="390">
        <v>0</v>
      </c>
      <c r="O21" s="326"/>
      <c r="P21" s="360"/>
      <c r="Q21" s="360"/>
      <c r="R21" s="360"/>
      <c r="S21" s="360"/>
      <c r="T21" s="360"/>
      <c r="U21" s="360"/>
      <c r="V21" s="360"/>
      <c r="W21" s="360"/>
      <c r="X21" s="358"/>
    </row>
    <row r="22" spans="1:24" s="357" customFormat="1" ht="15" customHeight="1">
      <c r="A22" s="741"/>
      <c r="B22" s="631" t="s">
        <v>220</v>
      </c>
      <c r="C22" s="389" t="s">
        <v>297</v>
      </c>
      <c r="D22" s="390" t="s">
        <v>297</v>
      </c>
      <c r="E22" s="390" t="s">
        <v>297</v>
      </c>
      <c r="F22" s="390" t="s">
        <v>297</v>
      </c>
      <c r="G22" s="390" t="s">
        <v>297</v>
      </c>
      <c r="O22" s="326"/>
      <c r="P22" s="364"/>
      <c r="Q22" s="364"/>
      <c r="R22" s="364"/>
      <c r="S22" s="364"/>
      <c r="T22" s="364"/>
      <c r="U22" s="364"/>
      <c r="V22" s="364"/>
      <c r="W22" s="364"/>
      <c r="X22" s="358"/>
    </row>
    <row r="23" spans="1:24" s="357" customFormat="1" ht="15" customHeight="1">
      <c r="A23" s="741"/>
      <c r="B23" s="631" t="s">
        <v>221</v>
      </c>
      <c r="C23" s="389">
        <v>650</v>
      </c>
      <c r="D23" s="390">
        <v>85.294117647058826</v>
      </c>
      <c r="E23" s="390">
        <v>14.705882352941178</v>
      </c>
      <c r="F23" s="390">
        <v>0</v>
      </c>
      <c r="G23" s="390">
        <v>0</v>
      </c>
      <c r="O23" s="326"/>
      <c r="P23" s="325"/>
      <c r="Q23" s="325"/>
      <c r="R23" s="325"/>
      <c r="S23" s="325"/>
      <c r="T23" s="325"/>
      <c r="U23" s="325"/>
      <c r="V23" s="325"/>
      <c r="W23" s="325"/>
      <c r="X23" s="358"/>
    </row>
    <row r="24" spans="1:24" s="357" customFormat="1" ht="15" customHeight="1">
      <c r="A24" s="741"/>
      <c r="B24" s="631" t="s">
        <v>222</v>
      </c>
      <c r="C24" s="389">
        <v>100</v>
      </c>
      <c r="D24" s="390">
        <v>89.10891089108911</v>
      </c>
      <c r="E24" s="390">
        <v>9.9009900990099009</v>
      </c>
      <c r="F24" s="390">
        <v>0.99009900990099009</v>
      </c>
      <c r="G24" s="390">
        <v>0</v>
      </c>
      <c r="O24" s="326"/>
      <c r="P24" s="324"/>
      <c r="Q24" s="324"/>
      <c r="R24" s="324"/>
      <c r="S24" s="324"/>
      <c r="T24" s="324"/>
      <c r="U24" s="324"/>
      <c r="V24" s="324"/>
      <c r="W24" s="324"/>
      <c r="X24" s="358"/>
    </row>
    <row r="25" spans="1:24" s="357" customFormat="1" ht="15" customHeight="1">
      <c r="A25" s="742"/>
      <c r="B25" s="632" t="s">
        <v>100</v>
      </c>
      <c r="C25" s="391">
        <v>450</v>
      </c>
      <c r="D25" s="392">
        <v>53.897550111358569</v>
      </c>
      <c r="E25" s="392">
        <v>39.643652561247215</v>
      </c>
      <c r="F25" s="392">
        <v>6.4587973273942101</v>
      </c>
      <c r="G25" s="392">
        <v>0</v>
      </c>
      <c r="O25" s="326"/>
      <c r="P25" s="325"/>
      <c r="Q25" s="325"/>
      <c r="R25" s="325"/>
      <c r="S25" s="325"/>
      <c r="T25" s="325"/>
      <c r="U25" s="325"/>
      <c r="V25" s="325"/>
      <c r="W25" s="325"/>
      <c r="X25" s="358"/>
    </row>
    <row r="26" spans="1:24" s="357" customFormat="1" ht="15" customHeight="1">
      <c r="A26" s="743" t="s">
        <v>87</v>
      </c>
      <c r="B26" s="633" t="s">
        <v>101</v>
      </c>
      <c r="C26" s="393">
        <v>210</v>
      </c>
      <c r="D26" s="394">
        <v>0.48076923076923078</v>
      </c>
      <c r="E26" s="394">
        <v>95.673076923076934</v>
      </c>
      <c r="F26" s="394">
        <v>3.8461538461538463</v>
      </c>
      <c r="G26" s="394">
        <v>0</v>
      </c>
      <c r="O26" s="326"/>
      <c r="P26" s="325"/>
      <c r="Q26" s="325"/>
      <c r="R26" s="325"/>
      <c r="S26" s="325"/>
      <c r="T26" s="325"/>
      <c r="U26" s="325"/>
      <c r="V26" s="325"/>
      <c r="W26" s="325"/>
      <c r="X26" s="358"/>
    </row>
    <row r="27" spans="1:24" s="357" customFormat="1" ht="15" customHeight="1">
      <c r="A27" s="741"/>
      <c r="B27" s="631" t="s">
        <v>223</v>
      </c>
      <c r="C27" s="389">
        <v>300</v>
      </c>
      <c r="D27" s="390">
        <v>15.878378378378377</v>
      </c>
      <c r="E27" s="390">
        <v>73.648648648648646</v>
      </c>
      <c r="F27" s="390">
        <v>10.472972972972974</v>
      </c>
      <c r="G27" s="390">
        <v>0</v>
      </c>
      <c r="O27" s="326"/>
      <c r="P27" s="325"/>
      <c r="Q27" s="325"/>
      <c r="R27" s="325"/>
      <c r="S27" s="325"/>
      <c r="T27" s="325"/>
      <c r="U27" s="325"/>
      <c r="V27" s="325"/>
      <c r="W27" s="325"/>
      <c r="X27" s="358"/>
    </row>
    <row r="28" spans="1:24" s="357" customFormat="1" ht="15" customHeight="1">
      <c r="A28" s="741"/>
      <c r="B28" s="631" t="s">
        <v>224</v>
      </c>
      <c r="C28" s="389">
        <v>230</v>
      </c>
      <c r="D28" s="390">
        <v>0.86580086580086579</v>
      </c>
      <c r="E28" s="390">
        <v>46.753246753246749</v>
      </c>
      <c r="F28" s="390">
        <v>52.380952380952387</v>
      </c>
      <c r="G28" s="390">
        <v>0</v>
      </c>
      <c r="O28" s="326"/>
      <c r="P28" s="360"/>
      <c r="Q28" s="360"/>
      <c r="R28" s="360"/>
      <c r="S28" s="360"/>
      <c r="T28" s="360"/>
      <c r="U28" s="360"/>
      <c r="V28" s="360"/>
      <c r="W28" s="360"/>
      <c r="X28" s="358"/>
    </row>
    <row r="29" spans="1:24" s="357" customFormat="1" ht="14.25">
      <c r="A29" s="741"/>
      <c r="B29" s="631" t="s">
        <v>102</v>
      </c>
      <c r="C29" s="389">
        <v>320</v>
      </c>
      <c r="D29" s="390">
        <v>0</v>
      </c>
      <c r="E29" s="390">
        <v>60.624999999999993</v>
      </c>
      <c r="F29" s="390">
        <v>3.75</v>
      </c>
      <c r="G29" s="390">
        <v>35.625</v>
      </c>
      <c r="O29" s="326"/>
      <c r="P29" s="324"/>
      <c r="Q29" s="324"/>
      <c r="R29" s="324"/>
      <c r="S29" s="324"/>
      <c r="T29" s="324"/>
      <c r="U29" s="324"/>
      <c r="V29" s="324"/>
      <c r="W29" s="324"/>
      <c r="X29" s="358"/>
    </row>
    <row r="30" spans="1:24" s="386" customFormat="1" ht="27">
      <c r="A30" s="741"/>
      <c r="B30" s="631" t="s">
        <v>225</v>
      </c>
      <c r="C30" s="389">
        <v>1300</v>
      </c>
      <c r="D30" s="390">
        <v>0</v>
      </c>
      <c r="E30" s="390">
        <v>64.274691358024697</v>
      </c>
      <c r="F30" s="390">
        <v>4.1666666666666661</v>
      </c>
      <c r="G30" s="390">
        <v>31.558641975308642</v>
      </c>
      <c r="H30" s="357"/>
      <c r="I30" s="357"/>
      <c r="J30" s="357"/>
      <c r="K30" s="357"/>
      <c r="L30" s="357"/>
      <c r="M30" s="357"/>
      <c r="N30" s="357"/>
      <c r="O30" s="326"/>
      <c r="P30" s="325"/>
      <c r="Q30" s="325"/>
      <c r="R30" s="325"/>
      <c r="S30" s="325"/>
      <c r="T30" s="325"/>
      <c r="U30" s="325"/>
      <c r="V30" s="325"/>
      <c r="W30" s="325"/>
      <c r="X30" s="385"/>
    </row>
    <row r="31" spans="1:24" s="386" customFormat="1" ht="15" customHeight="1">
      <c r="A31" s="741"/>
      <c r="B31" s="631" t="s">
        <v>103</v>
      </c>
      <c r="C31" s="389">
        <v>1100</v>
      </c>
      <c r="D31" s="390">
        <v>0</v>
      </c>
      <c r="E31" s="390">
        <v>19.527702089009992</v>
      </c>
      <c r="F31" s="390">
        <v>41.144414168937331</v>
      </c>
      <c r="G31" s="390">
        <v>39.327883742052677</v>
      </c>
      <c r="H31" s="357"/>
      <c r="I31" s="357"/>
      <c r="J31" s="357"/>
      <c r="K31" s="357"/>
      <c r="L31" s="357"/>
      <c r="M31" s="357"/>
      <c r="N31" s="357"/>
      <c r="O31" s="326"/>
      <c r="P31" s="325"/>
      <c r="Q31" s="325"/>
      <c r="R31" s="325"/>
      <c r="S31" s="325"/>
      <c r="T31" s="325"/>
      <c r="U31" s="325"/>
      <c r="V31" s="325"/>
      <c r="W31" s="325"/>
      <c r="X31" s="385"/>
    </row>
    <row r="32" spans="1:24" s="386" customFormat="1" ht="15" customHeight="1">
      <c r="A32" s="741"/>
      <c r="B32" s="631" t="s">
        <v>104</v>
      </c>
      <c r="C32" s="389">
        <v>270</v>
      </c>
      <c r="D32" s="390">
        <v>0</v>
      </c>
      <c r="E32" s="390">
        <v>10.074626865671641</v>
      </c>
      <c r="F32" s="390">
        <v>89.925373134328353</v>
      </c>
      <c r="G32" s="390">
        <v>0</v>
      </c>
      <c r="H32" s="357"/>
      <c r="I32" s="357"/>
      <c r="J32" s="357"/>
      <c r="K32" s="357"/>
      <c r="L32" s="357"/>
      <c r="M32" s="357"/>
      <c r="N32" s="357"/>
      <c r="O32" s="326"/>
      <c r="P32" s="360"/>
      <c r="Q32" s="360"/>
      <c r="R32" s="360"/>
      <c r="S32" s="360"/>
      <c r="T32" s="360"/>
      <c r="U32" s="360"/>
      <c r="V32" s="360"/>
      <c r="W32" s="360"/>
      <c r="X32" s="385"/>
    </row>
    <row r="33" spans="1:254" s="357" customFormat="1" ht="15" customHeight="1">
      <c r="A33" s="741"/>
      <c r="B33" s="631" t="s">
        <v>105</v>
      </c>
      <c r="C33" s="389">
        <v>100</v>
      </c>
      <c r="D33" s="390">
        <v>0</v>
      </c>
      <c r="E33" s="390">
        <v>2.9411764705882351</v>
      </c>
      <c r="F33" s="390">
        <v>87.254901960784309</v>
      </c>
      <c r="G33" s="390">
        <v>9.8039215686274517</v>
      </c>
      <c r="O33" s="326"/>
      <c r="P33" s="324"/>
      <c r="Q33" s="324"/>
      <c r="R33" s="324"/>
      <c r="S33" s="324"/>
      <c r="T33" s="324"/>
      <c r="U33" s="324"/>
      <c r="V33" s="324"/>
      <c r="W33" s="324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/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66"/>
      <c r="FK33" s="366"/>
      <c r="FL33" s="366"/>
      <c r="FM33" s="366"/>
      <c r="FN33" s="366"/>
      <c r="FO33" s="366"/>
      <c r="FP33" s="366"/>
      <c r="FQ33" s="366"/>
      <c r="FR33" s="366"/>
      <c r="FS33" s="366"/>
      <c r="FT33" s="366"/>
      <c r="FU33" s="366"/>
      <c r="FV33" s="366"/>
      <c r="FW33" s="366"/>
      <c r="FX33" s="366"/>
      <c r="FY33" s="366"/>
      <c r="FZ33" s="366"/>
      <c r="GA33" s="366"/>
      <c r="GB33" s="366"/>
      <c r="GC33" s="366"/>
      <c r="GD33" s="366"/>
      <c r="GE33" s="366"/>
      <c r="GF33" s="366"/>
      <c r="GG33" s="366"/>
      <c r="GH33" s="366"/>
      <c r="GI33" s="366"/>
      <c r="GJ33" s="366"/>
      <c r="GK33" s="366"/>
      <c r="GL33" s="366"/>
      <c r="GM33" s="366"/>
      <c r="GN33" s="366"/>
      <c r="GO33" s="366"/>
      <c r="GP33" s="366"/>
      <c r="GQ33" s="366"/>
      <c r="GR33" s="366"/>
      <c r="GS33" s="366"/>
      <c r="GT33" s="366"/>
      <c r="GU33" s="366"/>
      <c r="GV33" s="366"/>
      <c r="GW33" s="366"/>
      <c r="GX33" s="366"/>
      <c r="GY33" s="366"/>
      <c r="GZ33" s="366"/>
      <c r="HA33" s="366"/>
      <c r="HB33" s="366"/>
      <c r="HC33" s="366"/>
      <c r="HD33" s="366"/>
      <c r="HE33" s="366"/>
      <c r="HF33" s="366"/>
      <c r="HG33" s="366"/>
      <c r="HH33" s="366"/>
      <c r="HI33" s="366"/>
      <c r="HJ33" s="366"/>
      <c r="HK33" s="366"/>
      <c r="HL33" s="366"/>
      <c r="HM33" s="366"/>
      <c r="HN33" s="366"/>
      <c r="HO33" s="366"/>
      <c r="HP33" s="366"/>
      <c r="HQ33" s="366"/>
      <c r="HR33" s="366"/>
      <c r="HS33" s="366"/>
      <c r="HT33" s="366"/>
      <c r="HU33" s="366"/>
      <c r="HV33" s="366"/>
      <c r="HW33" s="366"/>
      <c r="HX33" s="366"/>
      <c r="HY33" s="366"/>
      <c r="HZ33" s="366"/>
      <c r="IA33" s="366"/>
      <c r="IB33" s="366"/>
      <c r="IC33" s="366"/>
      <c r="ID33" s="366"/>
      <c r="IE33" s="366"/>
      <c r="IF33" s="366"/>
      <c r="IG33" s="366"/>
      <c r="IH33" s="366"/>
      <c r="II33" s="366"/>
      <c r="IJ33" s="366"/>
      <c r="IK33" s="366"/>
      <c r="IL33" s="366"/>
      <c r="IM33" s="366"/>
      <c r="IN33" s="366"/>
      <c r="IO33" s="366"/>
      <c r="IP33" s="366"/>
      <c r="IQ33" s="366"/>
      <c r="IR33" s="366"/>
      <c r="IS33" s="366"/>
      <c r="IT33" s="366"/>
    </row>
    <row r="34" spans="1:254" s="357" customFormat="1" ht="15" customHeight="1">
      <c r="A34" s="741"/>
      <c r="B34" s="631" t="s">
        <v>106</v>
      </c>
      <c r="C34" s="389">
        <v>50</v>
      </c>
      <c r="D34" s="390">
        <v>0</v>
      </c>
      <c r="E34" s="390">
        <v>50</v>
      </c>
      <c r="F34" s="390">
        <v>0</v>
      </c>
      <c r="G34" s="390">
        <v>50</v>
      </c>
      <c r="O34" s="326"/>
      <c r="P34" s="325"/>
      <c r="Q34" s="325"/>
      <c r="R34" s="325"/>
      <c r="S34" s="325"/>
      <c r="T34" s="325"/>
      <c r="U34" s="325"/>
      <c r="V34" s="325"/>
      <c r="W34" s="325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  <c r="IB34" s="366"/>
      <c r="IC34" s="366"/>
      <c r="ID34" s="366"/>
      <c r="IE34" s="366"/>
      <c r="IF34" s="366"/>
      <c r="IG34" s="366"/>
      <c r="IH34" s="366"/>
      <c r="II34" s="366"/>
      <c r="IJ34" s="366"/>
      <c r="IK34" s="366"/>
      <c r="IL34" s="366"/>
      <c r="IM34" s="366"/>
      <c r="IN34" s="366"/>
      <c r="IO34" s="366"/>
      <c r="IP34" s="366"/>
      <c r="IQ34" s="366"/>
      <c r="IR34" s="366"/>
      <c r="IS34" s="366"/>
      <c r="IT34" s="366"/>
    </row>
    <row r="35" spans="1:254" s="386" customFormat="1" ht="15" customHeight="1">
      <c r="A35" s="742"/>
      <c r="B35" s="632" t="s">
        <v>107</v>
      </c>
      <c r="C35" s="391">
        <v>180</v>
      </c>
      <c r="D35" s="392">
        <v>0</v>
      </c>
      <c r="E35" s="392">
        <v>33.516483516483511</v>
      </c>
      <c r="F35" s="392">
        <v>59.340659340659343</v>
      </c>
      <c r="G35" s="392">
        <v>7.1428571428571423</v>
      </c>
      <c r="H35" s="357"/>
      <c r="I35" s="357"/>
      <c r="J35" s="357"/>
      <c r="K35" s="357"/>
      <c r="L35" s="357"/>
      <c r="M35" s="357"/>
      <c r="N35" s="357"/>
      <c r="O35" s="326"/>
      <c r="P35" s="325"/>
      <c r="Q35" s="325"/>
      <c r="R35" s="325"/>
      <c r="S35" s="325"/>
      <c r="T35" s="325"/>
      <c r="U35" s="325"/>
      <c r="V35" s="325"/>
      <c r="W35" s="325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7"/>
      <c r="CF35" s="387"/>
      <c r="CG35" s="387"/>
      <c r="CH35" s="387"/>
      <c r="CI35" s="387"/>
      <c r="CJ35" s="387"/>
      <c r="CK35" s="387"/>
      <c r="CL35" s="387"/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7"/>
      <c r="DB35" s="387"/>
      <c r="DC35" s="387"/>
      <c r="DD35" s="387"/>
      <c r="DE35" s="387"/>
      <c r="DF35" s="387"/>
      <c r="DG35" s="387"/>
      <c r="DH35" s="387"/>
      <c r="DI35" s="387"/>
      <c r="DJ35" s="387"/>
      <c r="DK35" s="387"/>
      <c r="DL35" s="387"/>
      <c r="DM35" s="387"/>
      <c r="DN35" s="387"/>
      <c r="DO35" s="387"/>
      <c r="DP35" s="387"/>
      <c r="DQ35" s="387"/>
      <c r="DR35" s="387"/>
      <c r="DS35" s="387"/>
      <c r="DT35" s="387"/>
      <c r="DU35" s="387"/>
      <c r="DV35" s="387"/>
      <c r="DW35" s="387"/>
      <c r="DX35" s="387"/>
      <c r="DY35" s="387"/>
      <c r="DZ35" s="387"/>
      <c r="EA35" s="387"/>
      <c r="EB35" s="387"/>
      <c r="EC35" s="387"/>
      <c r="ED35" s="387"/>
      <c r="EE35" s="387"/>
      <c r="EF35" s="387"/>
      <c r="EG35" s="387"/>
      <c r="EH35" s="387"/>
      <c r="EI35" s="387"/>
      <c r="EJ35" s="387"/>
      <c r="EK35" s="387"/>
      <c r="EL35" s="387"/>
      <c r="EM35" s="387"/>
      <c r="EN35" s="387"/>
      <c r="EO35" s="387"/>
      <c r="EP35" s="387"/>
      <c r="EQ35" s="387"/>
      <c r="ER35" s="387"/>
      <c r="ES35" s="387"/>
      <c r="ET35" s="387"/>
      <c r="EU35" s="387"/>
      <c r="EV35" s="387"/>
      <c r="EW35" s="387"/>
      <c r="EX35" s="387"/>
      <c r="EY35" s="387"/>
      <c r="EZ35" s="387"/>
      <c r="FA35" s="387"/>
      <c r="FB35" s="387"/>
      <c r="FC35" s="387"/>
      <c r="FD35" s="387"/>
      <c r="FE35" s="387"/>
      <c r="FF35" s="387"/>
      <c r="FG35" s="387"/>
      <c r="FH35" s="387"/>
      <c r="FI35" s="387"/>
      <c r="FJ35" s="387"/>
      <c r="FK35" s="387"/>
      <c r="FL35" s="387"/>
      <c r="FM35" s="387"/>
      <c r="FN35" s="387"/>
      <c r="FO35" s="387"/>
      <c r="FP35" s="387"/>
      <c r="FQ35" s="387"/>
      <c r="FR35" s="387"/>
      <c r="FS35" s="387"/>
      <c r="FT35" s="387"/>
      <c r="FU35" s="387"/>
      <c r="FV35" s="387"/>
      <c r="FW35" s="387"/>
      <c r="FX35" s="387"/>
      <c r="FY35" s="387"/>
      <c r="FZ35" s="387"/>
      <c r="GA35" s="387"/>
      <c r="GB35" s="387"/>
      <c r="GC35" s="387"/>
      <c r="GD35" s="387"/>
      <c r="GE35" s="387"/>
      <c r="GF35" s="387"/>
      <c r="GG35" s="387"/>
      <c r="GH35" s="387"/>
      <c r="GI35" s="387"/>
      <c r="GJ35" s="387"/>
      <c r="GK35" s="387"/>
      <c r="GL35" s="387"/>
      <c r="GM35" s="387"/>
      <c r="GN35" s="387"/>
      <c r="GO35" s="387"/>
      <c r="GP35" s="387"/>
      <c r="GQ35" s="387"/>
      <c r="GR35" s="387"/>
      <c r="GS35" s="387"/>
      <c r="GT35" s="387"/>
      <c r="GU35" s="387"/>
      <c r="GV35" s="387"/>
      <c r="GW35" s="387"/>
      <c r="GX35" s="387"/>
      <c r="GY35" s="387"/>
      <c r="GZ35" s="387"/>
      <c r="HA35" s="387"/>
      <c r="HB35" s="387"/>
      <c r="HC35" s="387"/>
      <c r="HD35" s="387"/>
      <c r="HE35" s="387"/>
      <c r="HF35" s="387"/>
      <c r="HG35" s="387"/>
      <c r="HH35" s="387"/>
      <c r="HI35" s="387"/>
      <c r="HJ35" s="387"/>
      <c r="HK35" s="387"/>
      <c r="HL35" s="387"/>
      <c r="HM35" s="387"/>
      <c r="HN35" s="387"/>
      <c r="HO35" s="387"/>
      <c r="HP35" s="387"/>
      <c r="HQ35" s="387"/>
      <c r="HR35" s="387"/>
      <c r="HS35" s="387"/>
      <c r="HT35" s="387"/>
      <c r="HU35" s="387"/>
      <c r="HV35" s="387"/>
      <c r="HW35" s="387"/>
      <c r="HX35" s="387"/>
      <c r="HY35" s="387"/>
      <c r="HZ35" s="387"/>
      <c r="IA35" s="387"/>
      <c r="IB35" s="387"/>
      <c r="IC35" s="387"/>
      <c r="ID35" s="387"/>
      <c r="IE35" s="387"/>
      <c r="IF35" s="387"/>
      <c r="IG35" s="387"/>
      <c r="IH35" s="387"/>
      <c r="II35" s="387"/>
      <c r="IJ35" s="387"/>
      <c r="IK35" s="387"/>
      <c r="IL35" s="387"/>
      <c r="IM35" s="387"/>
      <c r="IN35" s="387"/>
      <c r="IO35" s="387"/>
      <c r="IP35" s="387"/>
      <c r="IQ35" s="387"/>
      <c r="IR35" s="387"/>
      <c r="IS35" s="387"/>
      <c r="IT35" s="387"/>
    </row>
    <row r="36" spans="1:254" s="386" customFormat="1" ht="14.25">
      <c r="A36" s="741" t="s">
        <v>89</v>
      </c>
      <c r="B36" s="633" t="s">
        <v>108</v>
      </c>
      <c r="C36" s="393">
        <v>890</v>
      </c>
      <c r="D36" s="394">
        <v>0</v>
      </c>
      <c r="E36" s="394">
        <v>16.085489313835772</v>
      </c>
      <c r="F36" s="394">
        <v>64.454443194600671</v>
      </c>
      <c r="G36" s="394">
        <v>19.460067491563553</v>
      </c>
      <c r="H36" s="357"/>
      <c r="I36" s="357"/>
      <c r="J36" s="357"/>
      <c r="K36" s="357"/>
      <c r="L36" s="357"/>
      <c r="M36" s="357"/>
      <c r="N36" s="357"/>
      <c r="O36" s="326"/>
      <c r="P36" s="360"/>
      <c r="Q36" s="360"/>
      <c r="R36" s="360"/>
      <c r="S36" s="360"/>
      <c r="T36" s="360"/>
      <c r="U36" s="360"/>
      <c r="V36" s="360"/>
      <c r="W36" s="360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7"/>
      <c r="CF36" s="387"/>
      <c r="CG36" s="387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7"/>
      <c r="DB36" s="387"/>
      <c r="DC36" s="387"/>
      <c r="DD36" s="387"/>
      <c r="DE36" s="387"/>
      <c r="DF36" s="387"/>
      <c r="DG36" s="387"/>
      <c r="DH36" s="387"/>
      <c r="DI36" s="387"/>
      <c r="DJ36" s="387"/>
      <c r="DK36" s="387"/>
      <c r="DL36" s="387"/>
      <c r="DM36" s="387"/>
      <c r="DN36" s="387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7"/>
      <c r="EJ36" s="387"/>
      <c r="EK36" s="387"/>
      <c r="EL36" s="387"/>
      <c r="EM36" s="387"/>
      <c r="EN36" s="387"/>
      <c r="EO36" s="387"/>
      <c r="EP36" s="387"/>
      <c r="EQ36" s="387"/>
      <c r="ER36" s="387"/>
      <c r="ES36" s="387"/>
      <c r="ET36" s="387"/>
      <c r="EU36" s="387"/>
      <c r="EV36" s="387"/>
      <c r="EW36" s="387"/>
      <c r="EX36" s="387"/>
      <c r="EY36" s="387"/>
      <c r="EZ36" s="387"/>
      <c r="FA36" s="387"/>
      <c r="FB36" s="387"/>
      <c r="FC36" s="387"/>
      <c r="FD36" s="387"/>
      <c r="FE36" s="387"/>
      <c r="FF36" s="387"/>
      <c r="FG36" s="387"/>
      <c r="FH36" s="387"/>
      <c r="FI36" s="387"/>
      <c r="FJ36" s="387"/>
      <c r="FK36" s="387"/>
      <c r="FL36" s="387"/>
      <c r="FM36" s="387"/>
      <c r="FN36" s="387"/>
      <c r="FO36" s="387"/>
      <c r="FP36" s="387"/>
      <c r="FQ36" s="387"/>
      <c r="FR36" s="387"/>
      <c r="FS36" s="387"/>
      <c r="FT36" s="387"/>
      <c r="FU36" s="387"/>
      <c r="FV36" s="387"/>
      <c r="FW36" s="387"/>
      <c r="FX36" s="387"/>
      <c r="FY36" s="387"/>
      <c r="FZ36" s="387"/>
      <c r="GA36" s="387"/>
      <c r="GB36" s="387"/>
      <c r="GC36" s="387"/>
      <c r="GD36" s="387"/>
      <c r="GE36" s="387"/>
      <c r="GF36" s="387"/>
      <c r="GG36" s="387"/>
      <c r="GH36" s="387"/>
      <c r="GI36" s="387"/>
      <c r="GJ36" s="387"/>
      <c r="GK36" s="387"/>
      <c r="GL36" s="387"/>
      <c r="GM36" s="387"/>
      <c r="GN36" s="387"/>
      <c r="GO36" s="387"/>
      <c r="GP36" s="387"/>
      <c r="GQ36" s="387"/>
      <c r="GR36" s="387"/>
      <c r="GS36" s="387"/>
      <c r="GT36" s="387"/>
      <c r="GU36" s="387"/>
      <c r="GV36" s="387"/>
      <c r="GW36" s="387"/>
      <c r="GX36" s="387"/>
      <c r="GY36" s="387"/>
      <c r="GZ36" s="387"/>
      <c r="HA36" s="387"/>
      <c r="HB36" s="387"/>
      <c r="HC36" s="387"/>
      <c r="HD36" s="387"/>
      <c r="HE36" s="387"/>
      <c r="HF36" s="387"/>
      <c r="HG36" s="387"/>
      <c r="HH36" s="387"/>
      <c r="HI36" s="387"/>
      <c r="HJ36" s="387"/>
      <c r="HK36" s="387"/>
      <c r="HL36" s="387"/>
      <c r="HM36" s="387"/>
      <c r="HN36" s="387"/>
      <c r="HO36" s="387"/>
      <c r="HP36" s="387"/>
      <c r="HQ36" s="387"/>
      <c r="HR36" s="387"/>
      <c r="HS36" s="387"/>
      <c r="HT36" s="387"/>
      <c r="HU36" s="387"/>
      <c r="HV36" s="387"/>
      <c r="HW36" s="387"/>
      <c r="HX36" s="387"/>
      <c r="HY36" s="387"/>
      <c r="HZ36" s="387"/>
      <c r="IA36" s="387"/>
      <c r="IB36" s="387"/>
      <c r="IC36" s="387"/>
      <c r="ID36" s="387"/>
      <c r="IE36" s="387"/>
      <c r="IF36" s="387"/>
      <c r="IG36" s="387"/>
      <c r="IH36" s="387"/>
      <c r="II36" s="387"/>
      <c r="IJ36" s="387"/>
      <c r="IK36" s="387"/>
      <c r="IL36" s="387"/>
      <c r="IM36" s="387"/>
      <c r="IN36" s="387"/>
      <c r="IO36" s="387"/>
      <c r="IP36" s="387"/>
      <c r="IQ36" s="387"/>
      <c r="IR36" s="387"/>
      <c r="IS36" s="387"/>
      <c r="IT36" s="387"/>
    </row>
    <row r="37" spans="1:254" s="386" customFormat="1" ht="14.25">
      <c r="A37" s="741"/>
      <c r="B37" s="631" t="s">
        <v>109</v>
      </c>
      <c r="C37" s="389">
        <v>350</v>
      </c>
      <c r="D37" s="390">
        <v>0</v>
      </c>
      <c r="E37" s="390">
        <v>45.953757225433527</v>
      </c>
      <c r="F37" s="390">
        <v>26.011560693641616</v>
      </c>
      <c r="G37" s="390">
        <v>28.034682080924856</v>
      </c>
      <c r="H37" s="357"/>
      <c r="I37" s="357"/>
      <c r="J37" s="357"/>
      <c r="K37" s="357"/>
      <c r="L37" s="357"/>
      <c r="M37" s="357"/>
      <c r="N37" s="357"/>
      <c r="O37" s="326"/>
      <c r="P37" s="324"/>
      <c r="Q37" s="324"/>
      <c r="R37" s="324"/>
      <c r="S37" s="324"/>
      <c r="T37" s="324"/>
      <c r="U37" s="324"/>
      <c r="V37" s="324"/>
      <c r="W37" s="324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7"/>
      <c r="AZ37" s="387"/>
      <c r="BA37" s="387"/>
      <c r="BB37" s="387"/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387"/>
      <c r="CA37" s="387"/>
      <c r="CB37" s="387"/>
      <c r="CC37" s="387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7"/>
      <c r="EJ37" s="387"/>
      <c r="EK37" s="387"/>
      <c r="EL37" s="387"/>
      <c r="EM37" s="387"/>
      <c r="EN37" s="387"/>
      <c r="EO37" s="387"/>
      <c r="EP37" s="387"/>
      <c r="EQ37" s="387"/>
      <c r="ER37" s="387"/>
      <c r="ES37" s="387"/>
      <c r="ET37" s="387"/>
      <c r="EU37" s="387"/>
      <c r="EV37" s="387"/>
      <c r="EW37" s="387"/>
      <c r="EX37" s="387"/>
      <c r="EY37" s="387"/>
      <c r="EZ37" s="387"/>
      <c r="FA37" s="387"/>
      <c r="FB37" s="387"/>
      <c r="FC37" s="387"/>
      <c r="FD37" s="387"/>
      <c r="FE37" s="387"/>
      <c r="FF37" s="387"/>
      <c r="FG37" s="387"/>
      <c r="FH37" s="387"/>
      <c r="FI37" s="387"/>
      <c r="FJ37" s="387"/>
      <c r="FK37" s="387"/>
      <c r="FL37" s="387"/>
      <c r="FM37" s="387"/>
      <c r="FN37" s="387"/>
      <c r="FO37" s="387"/>
      <c r="FP37" s="387"/>
      <c r="FQ37" s="387"/>
      <c r="FR37" s="387"/>
      <c r="FS37" s="387"/>
      <c r="FT37" s="387"/>
      <c r="FU37" s="387"/>
      <c r="FV37" s="387"/>
      <c r="FW37" s="387"/>
      <c r="FX37" s="387"/>
      <c r="FY37" s="387"/>
      <c r="FZ37" s="387"/>
      <c r="GA37" s="387"/>
      <c r="GB37" s="387"/>
      <c r="GC37" s="387"/>
      <c r="GD37" s="387"/>
      <c r="GE37" s="387"/>
      <c r="GF37" s="387"/>
      <c r="GG37" s="387"/>
      <c r="GH37" s="387"/>
      <c r="GI37" s="387"/>
      <c r="GJ37" s="387"/>
      <c r="GK37" s="387"/>
      <c r="GL37" s="387"/>
      <c r="GM37" s="387"/>
      <c r="GN37" s="387"/>
      <c r="GO37" s="387"/>
      <c r="GP37" s="387"/>
      <c r="GQ37" s="387"/>
      <c r="GR37" s="387"/>
      <c r="GS37" s="387"/>
      <c r="GT37" s="387"/>
      <c r="GU37" s="387"/>
      <c r="GV37" s="387"/>
      <c r="GW37" s="387"/>
      <c r="GX37" s="387"/>
      <c r="GY37" s="387"/>
      <c r="GZ37" s="387"/>
      <c r="HA37" s="387"/>
      <c r="HB37" s="387"/>
      <c r="HC37" s="387"/>
      <c r="HD37" s="387"/>
      <c r="HE37" s="387"/>
      <c r="HF37" s="387"/>
      <c r="HG37" s="387"/>
      <c r="HH37" s="387"/>
      <c r="HI37" s="387"/>
      <c r="HJ37" s="387"/>
      <c r="HK37" s="387"/>
      <c r="HL37" s="387"/>
      <c r="HM37" s="387"/>
      <c r="HN37" s="387"/>
      <c r="HO37" s="387"/>
      <c r="HP37" s="387"/>
      <c r="HQ37" s="387"/>
      <c r="HR37" s="387"/>
      <c r="HS37" s="387"/>
      <c r="HT37" s="387"/>
      <c r="HU37" s="387"/>
      <c r="HV37" s="387"/>
      <c r="HW37" s="387"/>
      <c r="HX37" s="387"/>
      <c r="HY37" s="387"/>
      <c r="HZ37" s="387"/>
      <c r="IA37" s="387"/>
      <c r="IB37" s="387"/>
      <c r="IC37" s="387"/>
      <c r="ID37" s="387"/>
      <c r="IE37" s="387"/>
      <c r="IF37" s="387"/>
      <c r="IG37" s="387"/>
      <c r="IH37" s="387"/>
      <c r="II37" s="387"/>
      <c r="IJ37" s="387"/>
      <c r="IK37" s="387"/>
      <c r="IL37" s="387"/>
      <c r="IM37" s="387"/>
      <c r="IN37" s="387"/>
      <c r="IO37" s="387"/>
      <c r="IP37" s="387"/>
      <c r="IQ37" s="387"/>
      <c r="IR37" s="387"/>
      <c r="IS37" s="387"/>
      <c r="IT37" s="387"/>
    </row>
    <row r="38" spans="1:254" s="357" customFormat="1" ht="27">
      <c r="A38" s="741"/>
      <c r="B38" s="631" t="s">
        <v>226</v>
      </c>
      <c r="C38" s="389">
        <v>170</v>
      </c>
      <c r="D38" s="390">
        <v>0</v>
      </c>
      <c r="E38" s="390">
        <v>15.294117647058824</v>
      </c>
      <c r="F38" s="390">
        <v>58.235294117647065</v>
      </c>
      <c r="G38" s="390">
        <v>26.47058823529412</v>
      </c>
      <c r="O38" s="326"/>
      <c r="P38" s="325"/>
      <c r="Q38" s="325"/>
      <c r="R38" s="325"/>
      <c r="S38" s="325"/>
      <c r="T38" s="325"/>
      <c r="U38" s="325"/>
      <c r="V38" s="325"/>
      <c r="W38" s="325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66"/>
      <c r="FK38" s="366"/>
      <c r="FL38" s="366"/>
      <c r="FM38" s="366"/>
      <c r="FN38" s="366"/>
      <c r="FO38" s="366"/>
      <c r="FP38" s="366"/>
      <c r="FQ38" s="366"/>
      <c r="FR38" s="366"/>
      <c r="FS38" s="366"/>
      <c r="FT38" s="366"/>
      <c r="FU38" s="366"/>
      <c r="FV38" s="366"/>
      <c r="FW38" s="366"/>
      <c r="FX38" s="366"/>
      <c r="FY38" s="366"/>
      <c r="FZ38" s="366"/>
      <c r="GA38" s="366"/>
      <c r="GB38" s="366"/>
      <c r="GC38" s="366"/>
      <c r="GD38" s="366"/>
      <c r="GE38" s="366"/>
      <c r="GF38" s="366"/>
      <c r="GG38" s="366"/>
      <c r="GH38" s="366"/>
      <c r="GI38" s="366"/>
      <c r="GJ38" s="366"/>
      <c r="GK38" s="366"/>
      <c r="GL38" s="366"/>
      <c r="GM38" s="366"/>
      <c r="GN38" s="366"/>
      <c r="GO38" s="366"/>
      <c r="GP38" s="366"/>
      <c r="GQ38" s="366"/>
      <c r="GR38" s="366"/>
      <c r="GS38" s="366"/>
      <c r="GT38" s="366"/>
      <c r="GU38" s="366"/>
      <c r="GV38" s="366"/>
      <c r="GW38" s="366"/>
      <c r="GX38" s="366"/>
      <c r="GY38" s="366"/>
      <c r="GZ38" s="366"/>
      <c r="HA38" s="366"/>
      <c r="HB38" s="366"/>
      <c r="HC38" s="366"/>
      <c r="HD38" s="366"/>
      <c r="HE38" s="366"/>
      <c r="HF38" s="366"/>
      <c r="HG38" s="366"/>
      <c r="HH38" s="366"/>
      <c r="HI38" s="366"/>
      <c r="HJ38" s="366"/>
      <c r="HK38" s="366"/>
      <c r="HL38" s="366"/>
      <c r="HM38" s="366"/>
      <c r="HN38" s="366"/>
      <c r="HO38" s="366"/>
      <c r="HP38" s="366"/>
      <c r="HQ38" s="366"/>
      <c r="HR38" s="366"/>
      <c r="HS38" s="366"/>
      <c r="HT38" s="366"/>
      <c r="HU38" s="366"/>
      <c r="HV38" s="366"/>
      <c r="HW38" s="366"/>
      <c r="HX38" s="366"/>
      <c r="HY38" s="366"/>
      <c r="HZ38" s="366"/>
      <c r="IA38" s="366"/>
      <c r="IB38" s="366"/>
      <c r="IC38" s="366"/>
      <c r="ID38" s="366"/>
      <c r="IE38" s="366"/>
      <c r="IF38" s="366"/>
      <c r="IG38" s="366"/>
      <c r="IH38" s="366"/>
      <c r="II38" s="366"/>
      <c r="IJ38" s="366"/>
      <c r="IK38" s="366"/>
      <c r="IL38" s="366"/>
      <c r="IM38" s="366"/>
      <c r="IN38" s="366"/>
      <c r="IO38" s="366"/>
      <c r="IP38" s="366"/>
      <c r="IQ38" s="366"/>
      <c r="IR38" s="366"/>
      <c r="IS38" s="366"/>
      <c r="IT38" s="366"/>
    </row>
    <row r="39" spans="1:254" s="386" customFormat="1" ht="15" customHeight="1">
      <c r="A39" s="741"/>
      <c r="B39" s="631" t="s">
        <v>119</v>
      </c>
      <c r="C39" s="389">
        <v>260</v>
      </c>
      <c r="D39" s="390">
        <v>0</v>
      </c>
      <c r="E39" s="390">
        <v>30.798479087452474</v>
      </c>
      <c r="F39" s="390">
        <v>48.28897338403042</v>
      </c>
      <c r="G39" s="390">
        <v>20.912547528517113</v>
      </c>
      <c r="H39" s="357"/>
      <c r="I39" s="357"/>
      <c r="J39" s="357"/>
      <c r="K39" s="357"/>
      <c r="L39" s="357"/>
      <c r="M39" s="357"/>
      <c r="N39" s="357"/>
      <c r="O39" s="326"/>
      <c r="P39" s="364"/>
      <c r="Q39" s="364"/>
      <c r="R39" s="364"/>
      <c r="S39" s="364"/>
      <c r="T39" s="364"/>
      <c r="U39" s="364"/>
      <c r="V39" s="364"/>
      <c r="W39" s="364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7"/>
      <c r="DD39" s="387"/>
      <c r="DE39" s="387"/>
      <c r="DF39" s="387"/>
      <c r="DG39" s="387"/>
      <c r="DH39" s="387"/>
      <c r="DI39" s="387"/>
      <c r="DJ39" s="387"/>
      <c r="DK39" s="387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7"/>
      <c r="EJ39" s="387"/>
      <c r="EK39" s="387"/>
      <c r="EL39" s="387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7"/>
      <c r="EX39" s="387"/>
      <c r="EY39" s="387"/>
      <c r="EZ39" s="387"/>
      <c r="FA39" s="387"/>
      <c r="FB39" s="387"/>
      <c r="FC39" s="387"/>
      <c r="FD39" s="387"/>
      <c r="FE39" s="387"/>
      <c r="FF39" s="387"/>
      <c r="FG39" s="387"/>
      <c r="FH39" s="387"/>
      <c r="FI39" s="387"/>
      <c r="FJ39" s="387"/>
      <c r="FK39" s="387"/>
      <c r="FL39" s="387"/>
      <c r="FM39" s="387"/>
      <c r="FN39" s="387"/>
      <c r="FO39" s="387"/>
      <c r="FP39" s="387"/>
      <c r="FQ39" s="387"/>
      <c r="FR39" s="387"/>
      <c r="FS39" s="387"/>
      <c r="FT39" s="387"/>
      <c r="FU39" s="387"/>
      <c r="FV39" s="387"/>
      <c r="FW39" s="387"/>
      <c r="FX39" s="387"/>
      <c r="FY39" s="387"/>
      <c r="FZ39" s="387"/>
      <c r="GA39" s="387"/>
      <c r="GB39" s="387"/>
      <c r="GC39" s="387"/>
      <c r="GD39" s="387"/>
      <c r="GE39" s="387"/>
      <c r="GF39" s="387"/>
      <c r="GG39" s="387"/>
      <c r="GH39" s="387"/>
      <c r="GI39" s="387"/>
      <c r="GJ39" s="387"/>
      <c r="GK39" s="387"/>
      <c r="GL39" s="387"/>
      <c r="GM39" s="387"/>
      <c r="GN39" s="387"/>
      <c r="GO39" s="387"/>
      <c r="GP39" s="387"/>
      <c r="GQ39" s="387"/>
      <c r="GR39" s="387"/>
      <c r="GS39" s="387"/>
      <c r="GT39" s="387"/>
      <c r="GU39" s="387"/>
      <c r="GV39" s="387"/>
      <c r="GW39" s="387"/>
      <c r="GX39" s="387"/>
      <c r="GY39" s="387"/>
      <c r="GZ39" s="387"/>
      <c r="HA39" s="387"/>
      <c r="HB39" s="387"/>
      <c r="HC39" s="387"/>
      <c r="HD39" s="387"/>
      <c r="HE39" s="387"/>
      <c r="HF39" s="387"/>
      <c r="HG39" s="387"/>
      <c r="HH39" s="387"/>
      <c r="HI39" s="387"/>
      <c r="HJ39" s="387"/>
      <c r="HK39" s="387"/>
      <c r="HL39" s="387"/>
      <c r="HM39" s="387"/>
      <c r="HN39" s="387"/>
      <c r="HO39" s="387"/>
      <c r="HP39" s="387"/>
      <c r="HQ39" s="387"/>
      <c r="HR39" s="387"/>
      <c r="HS39" s="387"/>
      <c r="HT39" s="387"/>
      <c r="HU39" s="387"/>
      <c r="HV39" s="387"/>
      <c r="HW39" s="387"/>
      <c r="HX39" s="387"/>
      <c r="HY39" s="387"/>
      <c r="HZ39" s="387"/>
      <c r="IA39" s="387"/>
      <c r="IB39" s="387"/>
      <c r="IC39" s="387"/>
      <c r="ID39" s="387"/>
      <c r="IE39" s="387"/>
      <c r="IF39" s="387"/>
      <c r="IG39" s="387"/>
      <c r="IH39" s="387"/>
      <c r="II39" s="387"/>
      <c r="IJ39" s="387"/>
      <c r="IK39" s="387"/>
      <c r="IL39" s="387"/>
      <c r="IM39" s="387"/>
      <c r="IN39" s="387"/>
      <c r="IO39" s="387"/>
      <c r="IP39" s="387"/>
      <c r="IQ39" s="387"/>
      <c r="IR39" s="387"/>
      <c r="IS39" s="387"/>
      <c r="IT39" s="387"/>
    </row>
    <row r="40" spans="1:254" s="386" customFormat="1" ht="15" customHeight="1">
      <c r="A40" s="741"/>
      <c r="B40" s="631" t="s">
        <v>110</v>
      </c>
      <c r="C40" s="389">
        <v>740</v>
      </c>
      <c r="D40" s="390">
        <v>0</v>
      </c>
      <c r="E40" s="390">
        <v>48.303934871099052</v>
      </c>
      <c r="F40" s="390">
        <v>31.071913161465396</v>
      </c>
      <c r="G40" s="390">
        <v>20.624151967435552</v>
      </c>
      <c r="H40" s="357"/>
      <c r="I40" s="357"/>
      <c r="J40" s="357"/>
      <c r="K40" s="357"/>
      <c r="L40" s="357"/>
      <c r="M40" s="357"/>
      <c r="N40" s="357"/>
      <c r="O40" s="326"/>
      <c r="P40" s="324"/>
      <c r="Q40" s="324"/>
      <c r="R40" s="324"/>
      <c r="S40" s="324"/>
      <c r="T40" s="324"/>
      <c r="U40" s="324"/>
      <c r="V40" s="324"/>
      <c r="W40" s="324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7"/>
      <c r="CI40" s="387"/>
      <c r="CJ40" s="387"/>
      <c r="CK40" s="387"/>
      <c r="CL40" s="387"/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7"/>
      <c r="EW40" s="387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7"/>
      <c r="FL40" s="387"/>
      <c r="FM40" s="387"/>
      <c r="FN40" s="387"/>
      <c r="FO40" s="387"/>
      <c r="FP40" s="387"/>
      <c r="FQ40" s="387"/>
      <c r="FR40" s="387"/>
      <c r="FS40" s="387"/>
      <c r="FT40" s="387"/>
      <c r="FU40" s="387"/>
      <c r="FV40" s="387"/>
      <c r="FW40" s="387"/>
      <c r="FX40" s="387"/>
      <c r="FY40" s="387"/>
      <c r="FZ40" s="387"/>
      <c r="GA40" s="387"/>
      <c r="GB40" s="387"/>
      <c r="GC40" s="387"/>
      <c r="GD40" s="387"/>
      <c r="GE40" s="387"/>
      <c r="GF40" s="387"/>
      <c r="GG40" s="387"/>
      <c r="GH40" s="387"/>
      <c r="GI40" s="387"/>
      <c r="GJ40" s="387"/>
      <c r="GK40" s="387"/>
      <c r="GL40" s="387"/>
      <c r="GM40" s="387"/>
      <c r="GN40" s="387"/>
      <c r="GO40" s="387"/>
      <c r="GP40" s="387"/>
      <c r="GQ40" s="387"/>
      <c r="GR40" s="387"/>
      <c r="GS40" s="387"/>
      <c r="GT40" s="387"/>
      <c r="GU40" s="387"/>
      <c r="GV40" s="387"/>
      <c r="GW40" s="387"/>
      <c r="GX40" s="387"/>
      <c r="GY40" s="387"/>
      <c r="GZ40" s="387"/>
      <c r="HA40" s="387"/>
      <c r="HB40" s="387"/>
      <c r="HC40" s="387"/>
      <c r="HD40" s="387"/>
      <c r="HE40" s="387"/>
      <c r="HF40" s="387"/>
      <c r="HG40" s="387"/>
      <c r="HH40" s="387"/>
      <c r="HI40" s="387"/>
      <c r="HJ40" s="387"/>
      <c r="HK40" s="387"/>
      <c r="HL40" s="387"/>
      <c r="HM40" s="387"/>
      <c r="HN40" s="387"/>
      <c r="HO40" s="387"/>
      <c r="HP40" s="387"/>
      <c r="HQ40" s="387"/>
      <c r="HR40" s="387"/>
      <c r="HS40" s="387"/>
      <c r="HT40" s="387"/>
      <c r="HU40" s="387"/>
      <c r="HV40" s="387"/>
      <c r="HW40" s="387"/>
      <c r="HX40" s="387"/>
      <c r="HY40" s="387"/>
      <c r="HZ40" s="387"/>
      <c r="IA40" s="387"/>
      <c r="IB40" s="387"/>
      <c r="IC40" s="387"/>
      <c r="ID40" s="387"/>
      <c r="IE40" s="387"/>
      <c r="IF40" s="387"/>
      <c r="IG40" s="387"/>
      <c r="IH40" s="387"/>
      <c r="II40" s="387"/>
      <c r="IJ40" s="387"/>
      <c r="IK40" s="387"/>
      <c r="IL40" s="387"/>
      <c r="IM40" s="387"/>
      <c r="IN40" s="387"/>
      <c r="IO40" s="387"/>
      <c r="IP40" s="387"/>
      <c r="IQ40" s="387"/>
      <c r="IR40" s="387"/>
      <c r="IS40" s="387"/>
      <c r="IT40" s="387"/>
    </row>
    <row r="41" spans="1:254" s="386" customFormat="1" ht="15" customHeight="1">
      <c r="A41" s="741"/>
      <c r="B41" s="631" t="s">
        <v>111</v>
      </c>
      <c r="C41" s="389">
        <v>40</v>
      </c>
      <c r="D41" s="390">
        <v>0</v>
      </c>
      <c r="E41" s="390">
        <v>51.428571428571423</v>
      </c>
      <c r="F41" s="390">
        <v>11.428571428571429</v>
      </c>
      <c r="G41" s="390">
        <v>37.142857142857146</v>
      </c>
      <c r="H41" s="357"/>
      <c r="I41" s="357"/>
      <c r="J41" s="357"/>
      <c r="K41" s="357"/>
      <c r="L41" s="357"/>
      <c r="M41" s="357"/>
      <c r="N41" s="357"/>
      <c r="O41" s="326"/>
      <c r="P41" s="325"/>
      <c r="Q41" s="325"/>
      <c r="R41" s="325"/>
      <c r="S41" s="325"/>
      <c r="T41" s="325"/>
      <c r="U41" s="325"/>
      <c r="V41" s="325"/>
      <c r="W41" s="325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7"/>
      <c r="AV41" s="387"/>
      <c r="AW41" s="387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7"/>
      <c r="BU41" s="387"/>
      <c r="BV41" s="387"/>
      <c r="BW41" s="387"/>
      <c r="BX41" s="387"/>
      <c r="BY41" s="387"/>
      <c r="BZ41" s="387"/>
      <c r="CA41" s="387"/>
      <c r="CB41" s="387"/>
      <c r="CC41" s="387"/>
      <c r="CD41" s="387"/>
      <c r="CE41" s="387"/>
      <c r="CF41" s="387"/>
      <c r="CG41" s="387"/>
      <c r="CH41" s="387"/>
      <c r="CI41" s="387"/>
      <c r="CJ41" s="387"/>
      <c r="CK41" s="387"/>
      <c r="CL41" s="387"/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  <c r="DC41" s="387"/>
      <c r="DD41" s="387"/>
      <c r="DE41" s="387"/>
      <c r="DF41" s="387"/>
      <c r="DG41" s="387"/>
      <c r="DH41" s="387"/>
      <c r="DI41" s="387"/>
      <c r="DJ41" s="387"/>
      <c r="DK41" s="387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7"/>
      <c r="EJ41" s="387"/>
      <c r="EK41" s="387"/>
      <c r="EL41" s="387"/>
      <c r="EM41" s="387"/>
      <c r="EN41" s="387"/>
      <c r="EO41" s="387"/>
      <c r="EP41" s="387"/>
      <c r="EQ41" s="387"/>
      <c r="ER41" s="387"/>
      <c r="ES41" s="387"/>
      <c r="ET41" s="387"/>
      <c r="EU41" s="387"/>
      <c r="EV41" s="387"/>
      <c r="EW41" s="387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7"/>
      <c r="FL41" s="387"/>
      <c r="FM41" s="387"/>
      <c r="FN41" s="387"/>
      <c r="FO41" s="387"/>
      <c r="FP41" s="387"/>
      <c r="FQ41" s="387"/>
      <c r="FR41" s="387"/>
      <c r="FS41" s="387"/>
      <c r="FT41" s="387"/>
      <c r="FU41" s="387"/>
      <c r="FV41" s="387"/>
      <c r="FW41" s="387"/>
      <c r="FX41" s="387"/>
      <c r="FY41" s="387"/>
      <c r="FZ41" s="387"/>
      <c r="GA41" s="387"/>
      <c r="GB41" s="387"/>
      <c r="GC41" s="387"/>
      <c r="GD41" s="387"/>
      <c r="GE41" s="387"/>
      <c r="GF41" s="387"/>
      <c r="GG41" s="387"/>
      <c r="GH41" s="387"/>
      <c r="GI41" s="387"/>
      <c r="GJ41" s="387"/>
      <c r="GK41" s="387"/>
      <c r="GL41" s="387"/>
      <c r="GM41" s="387"/>
      <c r="GN41" s="387"/>
      <c r="GO41" s="387"/>
      <c r="GP41" s="387"/>
      <c r="GQ41" s="387"/>
      <c r="GR41" s="387"/>
      <c r="GS41" s="387"/>
      <c r="GT41" s="387"/>
      <c r="GU41" s="387"/>
      <c r="GV41" s="387"/>
      <c r="GW41" s="387"/>
      <c r="GX41" s="387"/>
      <c r="GY41" s="387"/>
      <c r="GZ41" s="387"/>
      <c r="HA41" s="387"/>
      <c r="HB41" s="387"/>
      <c r="HC41" s="387"/>
      <c r="HD41" s="387"/>
      <c r="HE41" s="387"/>
      <c r="HF41" s="387"/>
      <c r="HG41" s="387"/>
      <c r="HH41" s="387"/>
      <c r="HI41" s="387"/>
      <c r="HJ41" s="387"/>
      <c r="HK41" s="387"/>
      <c r="HL41" s="387"/>
      <c r="HM41" s="387"/>
      <c r="HN41" s="387"/>
      <c r="HO41" s="387"/>
      <c r="HP41" s="387"/>
      <c r="HQ41" s="387"/>
      <c r="HR41" s="387"/>
      <c r="HS41" s="387"/>
      <c r="HT41" s="387"/>
      <c r="HU41" s="387"/>
      <c r="HV41" s="387"/>
      <c r="HW41" s="387"/>
      <c r="HX41" s="387"/>
      <c r="HY41" s="387"/>
      <c r="HZ41" s="387"/>
      <c r="IA41" s="387"/>
      <c r="IB41" s="387"/>
      <c r="IC41" s="387"/>
      <c r="ID41" s="387"/>
      <c r="IE41" s="387"/>
      <c r="IF41" s="387"/>
      <c r="IG41" s="387"/>
      <c r="IH41" s="387"/>
      <c r="II41" s="387"/>
      <c r="IJ41" s="387"/>
      <c r="IK41" s="387"/>
      <c r="IL41" s="387"/>
      <c r="IM41" s="387"/>
      <c r="IN41" s="387"/>
      <c r="IO41" s="387"/>
      <c r="IP41" s="387"/>
      <c r="IQ41" s="387"/>
      <c r="IR41" s="387"/>
      <c r="IS41" s="387"/>
      <c r="IT41" s="387"/>
    </row>
    <row r="42" spans="1:254" s="386" customFormat="1" ht="15" customHeight="1">
      <c r="A42" s="741"/>
      <c r="B42" s="631" t="s">
        <v>112</v>
      </c>
      <c r="C42" s="389">
        <v>60</v>
      </c>
      <c r="D42" s="390">
        <v>0</v>
      </c>
      <c r="E42" s="390">
        <v>45.161290322580641</v>
      </c>
      <c r="F42" s="390">
        <v>37.096774193548384</v>
      </c>
      <c r="G42" s="390">
        <v>17.741935483870968</v>
      </c>
      <c r="H42" s="357"/>
      <c r="I42" s="357"/>
      <c r="J42" s="357"/>
      <c r="K42" s="357"/>
      <c r="L42" s="357"/>
      <c r="M42" s="357"/>
      <c r="N42" s="357"/>
      <c r="O42" s="326"/>
      <c r="P42" s="324"/>
      <c r="Q42" s="324"/>
      <c r="R42" s="324"/>
      <c r="S42" s="324"/>
      <c r="T42" s="324"/>
      <c r="U42" s="324"/>
      <c r="V42" s="324"/>
      <c r="W42" s="324"/>
      <c r="X42" s="385"/>
    </row>
    <row r="43" spans="1:254" s="386" customFormat="1" ht="15" customHeight="1">
      <c r="A43" s="741"/>
      <c r="B43" s="631" t="s">
        <v>227</v>
      </c>
      <c r="C43" s="389">
        <v>100</v>
      </c>
      <c r="D43" s="390">
        <v>0</v>
      </c>
      <c r="E43" s="390">
        <v>40</v>
      </c>
      <c r="F43" s="390">
        <v>9.4736842105263168</v>
      </c>
      <c r="G43" s="390">
        <v>50.526315789473685</v>
      </c>
      <c r="H43" s="357"/>
      <c r="I43" s="357"/>
      <c r="J43" s="357"/>
      <c r="K43" s="357"/>
      <c r="L43" s="357"/>
      <c r="M43" s="357"/>
      <c r="N43" s="357"/>
      <c r="O43" s="326"/>
      <c r="P43" s="325"/>
      <c r="Q43" s="325"/>
      <c r="R43" s="325"/>
      <c r="S43" s="325"/>
      <c r="T43" s="325"/>
      <c r="U43" s="325"/>
      <c r="V43" s="325"/>
      <c r="W43" s="325"/>
      <c r="X43" s="385"/>
    </row>
    <row r="44" spans="1:254" s="357" customFormat="1" ht="15" customHeight="1">
      <c r="A44" s="741"/>
      <c r="B44" s="631" t="s">
        <v>113</v>
      </c>
      <c r="C44" s="389">
        <v>1060</v>
      </c>
      <c r="D44" s="390">
        <v>0</v>
      </c>
      <c r="E44" s="390">
        <v>25.308056872037916</v>
      </c>
      <c r="F44" s="390">
        <v>21.137440758293838</v>
      </c>
      <c r="G44" s="390">
        <v>53.554502369668242</v>
      </c>
      <c r="O44" s="326"/>
      <c r="P44" s="325"/>
      <c r="Q44" s="325"/>
      <c r="R44" s="325"/>
      <c r="S44" s="325"/>
      <c r="T44" s="325"/>
      <c r="U44" s="325"/>
      <c r="V44" s="325"/>
      <c r="W44" s="325"/>
      <c r="X44" s="358"/>
    </row>
    <row r="45" spans="1:254" s="357" customFormat="1" ht="15" customHeight="1">
      <c r="A45" s="742"/>
      <c r="B45" s="632" t="s">
        <v>114</v>
      </c>
      <c r="C45" s="391">
        <v>110</v>
      </c>
      <c r="D45" s="392">
        <v>0</v>
      </c>
      <c r="E45" s="392">
        <v>46.296296296296298</v>
      </c>
      <c r="F45" s="392">
        <v>10.185185185185185</v>
      </c>
      <c r="G45" s="392">
        <v>43.518518518518519</v>
      </c>
      <c r="O45" s="326"/>
      <c r="P45" s="325"/>
      <c r="Q45" s="325"/>
      <c r="R45" s="325"/>
      <c r="S45" s="325"/>
      <c r="T45" s="325"/>
      <c r="U45" s="325"/>
      <c r="V45" s="325"/>
      <c r="W45" s="325"/>
      <c r="X45" s="358"/>
    </row>
    <row r="46" spans="1:254" s="357" customFormat="1" ht="15" customHeight="1">
      <c r="A46" s="744" t="s">
        <v>92</v>
      </c>
      <c r="B46" s="631" t="s">
        <v>115</v>
      </c>
      <c r="C46" s="389">
        <v>620</v>
      </c>
      <c r="D46" s="390">
        <v>0</v>
      </c>
      <c r="E46" s="390">
        <v>0</v>
      </c>
      <c r="F46" s="390">
        <v>41.82692307692308</v>
      </c>
      <c r="G46" s="390">
        <v>58.173076923076927</v>
      </c>
      <c r="O46" s="326"/>
      <c r="P46" s="360"/>
      <c r="Q46" s="360"/>
      <c r="R46" s="360"/>
      <c r="S46" s="360"/>
      <c r="T46" s="360"/>
      <c r="U46" s="360"/>
      <c r="V46" s="360"/>
      <c r="W46" s="360"/>
      <c r="X46" s="358"/>
    </row>
    <row r="47" spans="1:254" s="386" customFormat="1" ht="15" customHeight="1">
      <c r="A47" s="745"/>
      <c r="B47" s="631" t="s">
        <v>116</v>
      </c>
      <c r="C47" s="389">
        <v>360</v>
      </c>
      <c r="D47" s="390">
        <v>0</v>
      </c>
      <c r="E47" s="390">
        <v>33.988764044943821</v>
      </c>
      <c r="F47" s="390">
        <v>36.797752808988768</v>
      </c>
      <c r="G47" s="390">
        <v>29.213483146067414</v>
      </c>
      <c r="H47" s="357"/>
      <c r="I47" s="357"/>
      <c r="J47" s="357"/>
      <c r="K47" s="357"/>
      <c r="L47" s="357"/>
      <c r="M47" s="357"/>
      <c r="N47" s="357"/>
      <c r="O47" s="326"/>
      <c r="P47" s="324"/>
      <c r="Q47" s="324"/>
      <c r="R47" s="324"/>
      <c r="S47" s="324"/>
      <c r="T47" s="324"/>
      <c r="U47" s="324"/>
      <c r="V47" s="324"/>
      <c r="W47" s="324"/>
      <c r="X47" s="385"/>
    </row>
    <row r="48" spans="1:254" s="386" customFormat="1" ht="15" customHeight="1">
      <c r="A48" s="745"/>
      <c r="B48" s="631" t="s">
        <v>117</v>
      </c>
      <c r="C48" s="389">
        <v>70</v>
      </c>
      <c r="D48" s="390">
        <v>0</v>
      </c>
      <c r="E48" s="390">
        <v>75</v>
      </c>
      <c r="F48" s="390">
        <v>19.444444444444446</v>
      </c>
      <c r="G48" s="390">
        <v>5.5555555555555554</v>
      </c>
      <c r="H48" s="357"/>
      <c r="I48" s="357"/>
      <c r="J48" s="357"/>
      <c r="K48" s="357"/>
      <c r="L48" s="357"/>
      <c r="M48" s="357"/>
      <c r="N48" s="357"/>
      <c r="O48" s="326"/>
      <c r="P48" s="325"/>
      <c r="Q48" s="325"/>
      <c r="R48" s="325"/>
      <c r="S48" s="325"/>
      <c r="T48" s="325"/>
      <c r="U48" s="325"/>
      <c r="V48" s="325"/>
      <c r="W48" s="325"/>
      <c r="X48" s="385"/>
    </row>
    <row r="49" spans="1:24" s="357" customFormat="1" ht="27">
      <c r="A49" s="745"/>
      <c r="B49" s="631" t="s">
        <v>228</v>
      </c>
      <c r="C49" s="389">
        <v>880</v>
      </c>
      <c r="D49" s="390">
        <v>0</v>
      </c>
      <c r="E49" s="390">
        <v>8.0957810718358036</v>
      </c>
      <c r="F49" s="390">
        <v>48.460661345496007</v>
      </c>
      <c r="G49" s="390">
        <v>43.443557582668184</v>
      </c>
      <c r="O49" s="326"/>
      <c r="P49" s="325"/>
      <c r="Q49" s="325"/>
      <c r="R49" s="325"/>
      <c r="S49" s="325"/>
      <c r="T49" s="325"/>
      <c r="U49" s="325"/>
      <c r="V49" s="325"/>
      <c r="W49" s="325"/>
      <c r="X49" s="358"/>
    </row>
    <row r="50" spans="1:24" s="388" customFormat="1" ht="13.5" customHeight="1">
      <c r="A50" s="745"/>
      <c r="B50" s="631" t="s">
        <v>118</v>
      </c>
      <c r="C50" s="389">
        <v>310</v>
      </c>
      <c r="D50" s="390">
        <v>0</v>
      </c>
      <c r="E50" s="390">
        <v>1.639344262295082</v>
      </c>
      <c r="F50" s="390">
        <v>65.573770491803273</v>
      </c>
      <c r="G50" s="390">
        <v>32.786885245901637</v>
      </c>
      <c r="H50" s="357"/>
      <c r="I50" s="357"/>
      <c r="J50" s="357"/>
      <c r="K50" s="357"/>
      <c r="L50" s="357"/>
      <c r="M50" s="357"/>
      <c r="N50" s="357"/>
      <c r="O50" s="326"/>
      <c r="P50" s="360"/>
      <c r="Q50" s="360"/>
      <c r="R50" s="360"/>
      <c r="S50" s="360"/>
      <c r="T50" s="360"/>
      <c r="U50" s="360"/>
      <c r="V50" s="360"/>
      <c r="W50" s="360"/>
      <c r="X50" s="424"/>
    </row>
    <row r="51" spans="1:24" ht="6.75" customHeight="1" thickBot="1">
      <c r="A51" s="373"/>
      <c r="B51" s="384"/>
      <c r="C51" s="215"/>
      <c r="D51" s="213"/>
      <c r="E51" s="213"/>
      <c r="F51" s="213"/>
      <c r="G51" s="213"/>
      <c r="H51" s="206"/>
      <c r="I51" s="206"/>
      <c r="O51" s="261"/>
      <c r="P51" s="262"/>
      <c r="Q51" s="262"/>
      <c r="R51" s="262"/>
      <c r="S51" s="262"/>
      <c r="T51" s="262"/>
      <c r="U51" s="262"/>
      <c r="V51" s="262"/>
      <c r="W51" s="262"/>
      <c r="X51" s="204"/>
    </row>
    <row r="52" spans="1:24" ht="6" customHeight="1">
      <c r="A52" s="206"/>
      <c r="B52" s="206"/>
      <c r="C52" s="206"/>
      <c r="D52" s="206"/>
      <c r="E52" s="206"/>
      <c r="F52" s="206"/>
      <c r="G52" s="206"/>
      <c r="H52" s="206"/>
      <c r="N52" s="200"/>
      <c r="O52" s="198"/>
      <c r="P52" s="198"/>
      <c r="Q52" s="198"/>
      <c r="R52" s="198"/>
      <c r="S52" s="198"/>
      <c r="T52" s="198"/>
      <c r="U52" s="198"/>
      <c r="V52" s="198"/>
      <c r="W52" s="204"/>
    </row>
    <row r="53" spans="1:24" ht="27.75" customHeight="1">
      <c r="A53" s="731" t="s">
        <v>33</v>
      </c>
      <c r="B53" s="731"/>
      <c r="C53" s="731"/>
      <c r="D53" s="731"/>
      <c r="E53" s="731"/>
      <c r="F53" s="731"/>
      <c r="G53" s="731"/>
      <c r="H53" s="206"/>
      <c r="N53" s="263"/>
      <c r="O53" s="264"/>
      <c r="P53" s="264"/>
      <c r="Q53" s="264"/>
      <c r="R53" s="264"/>
      <c r="S53" s="264"/>
      <c r="T53" s="264"/>
      <c r="U53" s="264"/>
      <c r="V53" s="264"/>
      <c r="W53" s="204"/>
    </row>
    <row r="54" spans="1:24" ht="4.5" hidden="1" customHeight="1">
      <c r="A54" s="688"/>
      <c r="B54" s="689"/>
      <c r="C54" s="689"/>
      <c r="D54" s="689"/>
      <c r="E54" s="689"/>
      <c r="F54" s="689"/>
      <c r="G54" s="689"/>
      <c r="H54" s="206"/>
      <c r="N54" s="263"/>
      <c r="O54" s="264"/>
      <c r="P54" s="264"/>
      <c r="Q54" s="264"/>
      <c r="R54" s="199"/>
      <c r="S54" s="199"/>
      <c r="T54" s="199"/>
      <c r="U54" s="264"/>
      <c r="V54" s="264"/>
      <c r="W54" s="204"/>
    </row>
    <row r="55" spans="1:24" ht="27.75" customHeight="1">
      <c r="A55" s="740" t="s">
        <v>205</v>
      </c>
      <c r="B55" s="740"/>
      <c r="C55" s="740"/>
      <c r="D55" s="740"/>
      <c r="E55" s="740"/>
      <c r="F55" s="740"/>
      <c r="G55" s="740"/>
      <c r="H55" s="206"/>
      <c r="N55" s="263"/>
      <c r="O55" s="264"/>
      <c r="P55" s="264"/>
      <c r="Q55" s="264"/>
      <c r="R55" s="264"/>
      <c r="S55" s="264"/>
      <c r="T55" s="264"/>
      <c r="U55" s="264"/>
      <c r="V55" s="264"/>
      <c r="W55" s="204"/>
    </row>
    <row r="56" spans="1:24" ht="14.25">
      <c r="A56" s="739" t="s">
        <v>190</v>
      </c>
      <c r="B56" s="739"/>
      <c r="C56" s="739"/>
      <c r="D56" s="739"/>
      <c r="E56" s="739"/>
      <c r="F56" s="739"/>
      <c r="G56" s="739"/>
      <c r="H56" s="206"/>
      <c r="N56" s="210"/>
      <c r="O56" s="198"/>
      <c r="P56" s="198"/>
      <c r="Q56" s="198"/>
      <c r="R56" s="198"/>
      <c r="S56" s="198"/>
      <c r="T56" s="198"/>
      <c r="U56" s="198"/>
      <c r="V56" s="198"/>
      <c r="W56" s="204"/>
    </row>
    <row r="57" spans="1:24" ht="14.25">
      <c r="A57" s="132"/>
      <c r="B57" s="206"/>
      <c r="C57" s="206"/>
      <c r="D57" s="206"/>
      <c r="E57" s="206"/>
      <c r="F57" s="206"/>
      <c r="G57" s="206"/>
      <c r="H57" s="206"/>
      <c r="N57" s="200"/>
      <c r="O57" s="198"/>
      <c r="P57" s="198"/>
      <c r="Q57" s="198"/>
      <c r="R57" s="198"/>
      <c r="S57" s="198"/>
      <c r="T57" s="198"/>
      <c r="U57" s="198"/>
      <c r="V57" s="198"/>
      <c r="W57" s="204"/>
    </row>
    <row r="58" spans="1:24" ht="14.25">
      <c r="A58" s="216"/>
      <c r="B58" s="206"/>
      <c r="C58" s="206"/>
      <c r="D58" s="206"/>
      <c r="E58" s="206"/>
      <c r="F58" s="206"/>
      <c r="G58" s="206"/>
      <c r="H58" s="206"/>
      <c r="N58" s="263"/>
      <c r="O58" s="264"/>
      <c r="P58" s="264"/>
      <c r="Q58" s="264"/>
      <c r="R58" s="264"/>
      <c r="S58" s="264"/>
      <c r="T58" s="264"/>
      <c r="U58" s="264"/>
      <c r="V58" s="264"/>
      <c r="W58" s="204"/>
    </row>
    <row r="59" spans="1:24" ht="14.25">
      <c r="A59" s="206"/>
      <c r="B59" s="206"/>
      <c r="C59" s="206"/>
      <c r="D59" s="206"/>
      <c r="E59" s="206"/>
      <c r="F59" s="206"/>
      <c r="N59" s="261"/>
      <c r="O59" s="262"/>
      <c r="P59" s="262"/>
      <c r="Q59" s="262"/>
      <c r="R59" s="262"/>
      <c r="S59" s="262"/>
      <c r="T59" s="262"/>
      <c r="U59" s="262"/>
      <c r="V59" s="262"/>
      <c r="W59" s="204"/>
    </row>
    <row r="60" spans="1:24" ht="14.25">
      <c r="A60" s="216"/>
      <c r="B60" s="206"/>
      <c r="C60" s="206"/>
      <c r="D60" s="206"/>
      <c r="E60" s="206"/>
      <c r="F60" s="206"/>
      <c r="N60" s="261"/>
      <c r="O60" s="262"/>
      <c r="P60" s="262"/>
      <c r="Q60" s="262"/>
      <c r="R60" s="262"/>
      <c r="S60" s="262"/>
      <c r="T60" s="262"/>
      <c r="U60" s="262"/>
      <c r="V60" s="262"/>
      <c r="W60" s="204"/>
    </row>
    <row r="61" spans="1:24" ht="14.25">
      <c r="A61" s="206"/>
      <c r="B61" s="206"/>
      <c r="C61" s="206"/>
      <c r="D61" s="206"/>
      <c r="E61" s="206"/>
      <c r="F61" s="206"/>
      <c r="N61" s="261"/>
      <c r="O61" s="262"/>
      <c r="P61" s="262"/>
      <c r="Q61" s="262"/>
      <c r="R61" s="262"/>
      <c r="S61" s="262"/>
      <c r="T61" s="262"/>
      <c r="U61" s="262"/>
      <c r="V61" s="262"/>
      <c r="W61" s="204"/>
    </row>
    <row r="62" spans="1:24" ht="14.25">
      <c r="A62" s="206"/>
      <c r="B62" s="206"/>
      <c r="C62" s="206"/>
      <c r="D62" s="206"/>
      <c r="E62" s="206"/>
      <c r="F62" s="206"/>
      <c r="N62" s="261"/>
      <c r="O62" s="262"/>
      <c r="P62" s="262"/>
      <c r="Q62" s="262"/>
      <c r="R62" s="262"/>
      <c r="S62" s="262"/>
      <c r="T62" s="262"/>
      <c r="U62" s="262"/>
      <c r="V62" s="262"/>
      <c r="W62" s="204"/>
    </row>
    <row r="63" spans="1:24" ht="14.25">
      <c r="A63" s="206"/>
      <c r="B63" s="206"/>
      <c r="C63" s="206"/>
      <c r="D63" s="206"/>
      <c r="E63" s="206"/>
      <c r="F63" s="206"/>
      <c r="N63" s="261"/>
      <c r="O63" s="262"/>
      <c r="P63" s="262"/>
      <c r="Q63" s="262"/>
      <c r="R63" s="262"/>
      <c r="S63" s="262"/>
      <c r="T63" s="262"/>
      <c r="U63" s="262"/>
      <c r="V63" s="262"/>
      <c r="W63" s="204"/>
    </row>
    <row r="64" spans="1:24" ht="14.25">
      <c r="A64" s="206"/>
      <c r="B64" s="206"/>
      <c r="C64" s="206"/>
      <c r="D64" s="206"/>
      <c r="E64" s="206"/>
      <c r="F64" s="206"/>
      <c r="N64" s="200"/>
      <c r="O64" s="198"/>
      <c r="P64" s="198"/>
      <c r="Q64" s="198"/>
      <c r="R64" s="198"/>
      <c r="S64" s="198"/>
      <c r="T64" s="198"/>
      <c r="U64" s="198"/>
      <c r="V64" s="198"/>
      <c r="W64" s="204"/>
    </row>
    <row r="65" spans="1:23" ht="14.25">
      <c r="A65" s="206"/>
      <c r="B65" s="206"/>
      <c r="C65" s="206"/>
      <c r="D65" s="206"/>
      <c r="E65" s="206"/>
      <c r="F65" s="206"/>
      <c r="N65" s="263"/>
      <c r="O65" s="264"/>
      <c r="P65" s="264"/>
      <c r="Q65" s="264"/>
      <c r="R65" s="264"/>
      <c r="S65" s="264"/>
      <c r="T65" s="264"/>
      <c r="U65" s="264"/>
      <c r="V65" s="264"/>
      <c r="W65" s="204"/>
    </row>
    <row r="66" spans="1:23" ht="14.25">
      <c r="A66" s="206"/>
      <c r="B66" s="206"/>
      <c r="C66" s="206"/>
      <c r="D66" s="206"/>
      <c r="E66" s="206"/>
      <c r="F66" s="206"/>
      <c r="N66" s="261"/>
      <c r="O66" s="262"/>
      <c r="P66" s="262"/>
      <c r="Q66" s="262"/>
      <c r="R66" s="262"/>
      <c r="S66" s="262"/>
      <c r="T66" s="262"/>
      <c r="U66" s="262"/>
      <c r="V66" s="262"/>
      <c r="W66" s="204"/>
    </row>
    <row r="67" spans="1:23" ht="14.25">
      <c r="A67" s="206"/>
      <c r="B67" s="206"/>
      <c r="C67" s="206"/>
      <c r="D67" s="206"/>
      <c r="E67" s="206"/>
      <c r="F67" s="206"/>
      <c r="N67" s="261"/>
      <c r="O67" s="262"/>
      <c r="P67" s="262"/>
      <c r="Q67" s="262"/>
      <c r="R67" s="262"/>
      <c r="S67" s="262"/>
      <c r="T67" s="262"/>
      <c r="U67" s="262"/>
      <c r="V67" s="262"/>
      <c r="W67" s="204"/>
    </row>
    <row r="68" spans="1:23" ht="14.25">
      <c r="A68" s="206"/>
      <c r="B68" s="206"/>
      <c r="C68" s="206"/>
      <c r="D68" s="206"/>
      <c r="E68" s="206"/>
      <c r="F68" s="206"/>
      <c r="N68" s="200"/>
      <c r="O68" s="198"/>
      <c r="P68" s="198"/>
      <c r="Q68" s="198"/>
      <c r="R68" s="198"/>
      <c r="S68" s="198"/>
      <c r="T68" s="198"/>
      <c r="U68" s="198"/>
      <c r="V68" s="198"/>
      <c r="W68" s="204"/>
    </row>
    <row r="69" spans="1:23" ht="14.25">
      <c r="A69" s="206"/>
      <c r="B69" s="206"/>
      <c r="C69" s="206"/>
      <c r="D69" s="206"/>
      <c r="E69" s="206"/>
      <c r="F69" s="206"/>
      <c r="N69" s="263"/>
      <c r="O69" s="264"/>
      <c r="P69" s="264"/>
      <c r="Q69" s="264"/>
      <c r="R69" s="264"/>
      <c r="S69" s="264"/>
      <c r="T69" s="264"/>
      <c r="U69" s="264"/>
      <c r="V69" s="264"/>
      <c r="W69" s="204"/>
    </row>
    <row r="70" spans="1:23" ht="14.25">
      <c r="A70" s="206"/>
      <c r="B70" s="206"/>
      <c r="C70" s="206"/>
      <c r="D70" s="206"/>
      <c r="E70" s="206"/>
      <c r="F70" s="206"/>
      <c r="N70" s="261"/>
      <c r="O70" s="262"/>
      <c r="P70" s="262"/>
      <c r="Q70" s="262"/>
      <c r="R70" s="262"/>
      <c r="S70" s="262"/>
      <c r="T70" s="262"/>
      <c r="U70" s="262"/>
      <c r="V70" s="262"/>
      <c r="W70" s="204"/>
    </row>
    <row r="71" spans="1:23" ht="14.25">
      <c r="A71" s="206"/>
      <c r="B71" s="206"/>
      <c r="C71" s="206"/>
      <c r="D71" s="206"/>
      <c r="E71" s="206"/>
      <c r="F71" s="206"/>
      <c r="N71" s="261"/>
      <c r="O71" s="262"/>
      <c r="P71" s="262"/>
      <c r="Q71" s="262"/>
      <c r="R71" s="262"/>
      <c r="S71" s="262"/>
      <c r="T71" s="262"/>
      <c r="U71" s="262"/>
      <c r="V71" s="262"/>
      <c r="W71" s="204"/>
    </row>
    <row r="72" spans="1:23" ht="14.25">
      <c r="A72" s="206"/>
      <c r="B72" s="206"/>
      <c r="C72" s="206"/>
      <c r="D72" s="206"/>
      <c r="E72" s="206"/>
      <c r="F72" s="206"/>
      <c r="N72" s="263"/>
      <c r="O72" s="264"/>
      <c r="P72" s="264"/>
      <c r="Q72" s="264"/>
      <c r="R72" s="264"/>
      <c r="S72" s="264"/>
      <c r="T72" s="264"/>
      <c r="U72" s="264"/>
      <c r="V72" s="264"/>
      <c r="W72" s="204"/>
    </row>
    <row r="73" spans="1:23" ht="14.25">
      <c r="A73" s="206"/>
      <c r="B73" s="206"/>
      <c r="C73" s="206"/>
      <c r="D73" s="206"/>
      <c r="E73" s="206"/>
      <c r="F73" s="206"/>
      <c r="N73" s="263"/>
      <c r="O73" s="264"/>
      <c r="P73" s="264"/>
      <c r="Q73" s="264"/>
      <c r="R73" s="264"/>
      <c r="S73" s="264"/>
      <c r="T73" s="264"/>
      <c r="U73" s="264"/>
      <c r="V73" s="264"/>
      <c r="W73" s="204"/>
    </row>
    <row r="74" spans="1:23" ht="14.25">
      <c r="A74" s="206"/>
      <c r="B74" s="206"/>
      <c r="C74" s="206"/>
      <c r="D74" s="206"/>
      <c r="E74" s="206"/>
      <c r="F74" s="206"/>
      <c r="N74" s="204"/>
      <c r="O74" s="204"/>
      <c r="P74" s="204"/>
      <c r="Q74" s="204"/>
      <c r="R74" s="204"/>
      <c r="S74" s="204"/>
      <c r="T74" s="204"/>
      <c r="U74" s="204"/>
      <c r="V74" s="204"/>
      <c r="W74" s="204"/>
    </row>
    <row r="75" spans="1:23" ht="14.25">
      <c r="A75" s="206"/>
      <c r="B75" s="206"/>
      <c r="C75" s="206"/>
      <c r="D75" s="206"/>
      <c r="E75" s="206"/>
      <c r="F75" s="206"/>
      <c r="N75" s="204"/>
      <c r="O75" s="204"/>
      <c r="P75" s="204"/>
      <c r="Q75" s="204"/>
      <c r="R75" s="204"/>
      <c r="S75" s="204"/>
      <c r="T75" s="204"/>
      <c r="U75" s="204"/>
      <c r="V75" s="204"/>
      <c r="W75" s="204"/>
    </row>
    <row r="76" spans="1:23" ht="14.25">
      <c r="A76" s="206"/>
      <c r="B76" s="206"/>
      <c r="C76" s="206"/>
      <c r="D76" s="206"/>
      <c r="E76" s="206"/>
      <c r="F76" s="206"/>
      <c r="N76" s="204"/>
      <c r="O76" s="204"/>
      <c r="P76" s="204"/>
      <c r="Q76" s="204"/>
      <c r="R76" s="204"/>
      <c r="S76" s="204"/>
      <c r="T76" s="204"/>
      <c r="U76" s="204"/>
      <c r="V76" s="204"/>
      <c r="W76" s="204"/>
    </row>
    <row r="77" spans="1:23" ht="14.25">
      <c r="A77" s="206"/>
      <c r="B77" s="206"/>
      <c r="C77" s="206"/>
      <c r="D77" s="206"/>
      <c r="E77" s="206"/>
      <c r="F77" s="206"/>
      <c r="N77" s="204"/>
      <c r="O77" s="204"/>
      <c r="P77" s="204"/>
      <c r="Q77" s="204"/>
      <c r="R77" s="204"/>
      <c r="S77" s="204"/>
      <c r="T77" s="204"/>
      <c r="U77" s="204"/>
      <c r="V77" s="204"/>
      <c r="W77" s="204"/>
    </row>
    <row r="78" spans="1:23" ht="14.25">
      <c r="A78" s="206"/>
      <c r="B78" s="206"/>
      <c r="C78" s="206"/>
      <c r="D78" s="206"/>
      <c r="E78" s="206"/>
      <c r="F78" s="206"/>
      <c r="N78" s="204"/>
      <c r="O78" s="204"/>
      <c r="P78" s="204"/>
      <c r="Q78" s="204"/>
      <c r="R78" s="204"/>
      <c r="S78" s="204"/>
      <c r="T78" s="204"/>
      <c r="U78" s="204"/>
      <c r="V78" s="204"/>
      <c r="W78" s="204"/>
    </row>
    <row r="79" spans="1:23" ht="14.25">
      <c r="A79" s="206"/>
      <c r="B79" s="206"/>
      <c r="C79" s="206"/>
      <c r="D79" s="206"/>
      <c r="E79" s="206"/>
      <c r="F79" s="206"/>
      <c r="N79" s="204"/>
      <c r="O79" s="204"/>
      <c r="P79" s="204"/>
      <c r="Q79" s="204"/>
      <c r="R79" s="204"/>
      <c r="S79" s="204"/>
      <c r="T79" s="204"/>
      <c r="U79" s="204"/>
      <c r="V79" s="204"/>
      <c r="W79" s="204"/>
    </row>
    <row r="80" spans="1:23" ht="14.25">
      <c r="A80" s="206"/>
      <c r="B80" s="206"/>
      <c r="C80" s="206"/>
      <c r="D80" s="206"/>
      <c r="E80" s="206"/>
      <c r="F80" s="206"/>
      <c r="N80" s="204"/>
      <c r="O80" s="204"/>
      <c r="P80" s="204"/>
      <c r="Q80" s="204"/>
      <c r="R80" s="204"/>
      <c r="S80" s="204"/>
      <c r="T80" s="204"/>
      <c r="U80" s="204"/>
      <c r="V80" s="204"/>
      <c r="W80" s="204"/>
    </row>
    <row r="81" spans="1:23" ht="14.25">
      <c r="A81" s="206"/>
      <c r="B81" s="206"/>
      <c r="C81" s="206"/>
      <c r="D81" s="206"/>
      <c r="E81" s="206"/>
      <c r="F81" s="206"/>
      <c r="N81" s="204"/>
      <c r="O81" s="204"/>
      <c r="P81" s="204"/>
      <c r="Q81" s="204"/>
      <c r="R81" s="204"/>
      <c r="S81" s="204"/>
      <c r="T81" s="204"/>
      <c r="U81" s="204"/>
      <c r="V81" s="204"/>
      <c r="W81" s="204"/>
    </row>
    <row r="82" spans="1:23" ht="14.25">
      <c r="A82" s="206"/>
      <c r="B82" s="206"/>
      <c r="C82" s="206"/>
      <c r="D82" s="206"/>
      <c r="E82" s="206"/>
      <c r="F82" s="206"/>
      <c r="N82" s="204"/>
      <c r="O82" s="204"/>
      <c r="P82" s="204"/>
      <c r="Q82" s="204"/>
      <c r="R82" s="204"/>
      <c r="S82" s="204"/>
      <c r="T82" s="204"/>
      <c r="U82" s="204"/>
      <c r="V82" s="204"/>
      <c r="W82" s="204"/>
    </row>
    <row r="83" spans="1:23" ht="14.25">
      <c r="A83" s="206"/>
      <c r="B83" s="206"/>
      <c r="C83" s="206"/>
      <c r="D83" s="206"/>
      <c r="E83" s="206"/>
      <c r="F83" s="206"/>
      <c r="N83" s="204"/>
      <c r="O83" s="204"/>
      <c r="P83" s="204"/>
      <c r="Q83" s="204"/>
      <c r="R83" s="204"/>
      <c r="S83" s="204"/>
      <c r="T83" s="204"/>
      <c r="U83" s="204"/>
      <c r="V83" s="204"/>
      <c r="W83" s="204"/>
    </row>
    <row r="84" spans="1:23" ht="14.25">
      <c r="A84" s="206"/>
      <c r="B84" s="206"/>
      <c r="C84" s="206"/>
      <c r="D84" s="206"/>
      <c r="E84" s="206"/>
      <c r="F84" s="206"/>
      <c r="N84" s="204"/>
      <c r="O84" s="204"/>
      <c r="P84" s="204"/>
      <c r="Q84" s="204"/>
      <c r="R84" s="204"/>
      <c r="S84" s="204"/>
      <c r="T84" s="204"/>
      <c r="U84" s="204"/>
      <c r="V84" s="204"/>
      <c r="W84" s="204"/>
    </row>
    <row r="85" spans="1:23" ht="14.25">
      <c r="A85" s="206"/>
      <c r="B85" s="206"/>
      <c r="C85" s="206"/>
      <c r="D85" s="206"/>
      <c r="E85" s="206"/>
      <c r="F85" s="206"/>
      <c r="N85" s="204"/>
      <c r="O85" s="204"/>
      <c r="P85" s="204"/>
      <c r="Q85" s="204"/>
      <c r="R85" s="204"/>
      <c r="S85" s="204"/>
      <c r="T85" s="204"/>
      <c r="U85" s="204"/>
      <c r="V85" s="204"/>
      <c r="W85" s="204"/>
    </row>
    <row r="86" spans="1:23" ht="14.25">
      <c r="A86" s="206"/>
      <c r="B86" s="206"/>
      <c r="C86" s="206"/>
      <c r="D86" s="206"/>
      <c r="E86" s="206"/>
      <c r="F86" s="206"/>
      <c r="N86" s="204"/>
      <c r="O86" s="204"/>
      <c r="P86" s="204"/>
      <c r="Q86" s="204"/>
      <c r="R86" s="204"/>
      <c r="S86" s="204"/>
      <c r="T86" s="204"/>
      <c r="U86" s="204"/>
      <c r="V86" s="204"/>
      <c r="W86" s="204"/>
    </row>
    <row r="87" spans="1:23" ht="14.25">
      <c r="A87" s="206"/>
      <c r="B87" s="206"/>
      <c r="C87" s="206"/>
      <c r="D87" s="206"/>
      <c r="E87" s="206"/>
      <c r="F87" s="206"/>
      <c r="N87" s="204"/>
      <c r="O87" s="204"/>
      <c r="P87" s="204"/>
      <c r="Q87" s="204"/>
      <c r="R87" s="204"/>
      <c r="S87" s="204"/>
      <c r="T87" s="204"/>
      <c r="U87" s="204"/>
      <c r="V87" s="204"/>
      <c r="W87" s="204"/>
    </row>
    <row r="88" spans="1:23" ht="14.25">
      <c r="A88" s="206"/>
      <c r="B88" s="206"/>
      <c r="C88" s="206"/>
      <c r="D88" s="206"/>
      <c r="E88" s="206"/>
      <c r="F88" s="206"/>
      <c r="N88" s="204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23" ht="14.25">
      <c r="A89" s="206"/>
      <c r="B89" s="206"/>
      <c r="C89" s="206"/>
      <c r="D89" s="206"/>
      <c r="E89" s="206"/>
      <c r="F89" s="206"/>
      <c r="N89" s="204"/>
      <c r="O89" s="204"/>
      <c r="P89" s="204"/>
      <c r="Q89" s="204"/>
      <c r="R89" s="204"/>
      <c r="S89" s="204"/>
      <c r="T89" s="204"/>
      <c r="U89" s="204"/>
      <c r="V89" s="204"/>
      <c r="W89" s="204"/>
    </row>
    <row r="90" spans="1:23" ht="14.25">
      <c r="A90" s="206"/>
      <c r="B90" s="206"/>
      <c r="C90" s="206"/>
      <c r="D90" s="206"/>
      <c r="E90" s="206"/>
      <c r="F90" s="206"/>
      <c r="N90" s="204"/>
      <c r="O90" s="204"/>
      <c r="P90" s="204"/>
      <c r="Q90" s="204"/>
      <c r="R90" s="204"/>
      <c r="S90" s="204"/>
      <c r="T90" s="204"/>
      <c r="U90" s="204"/>
      <c r="V90" s="204"/>
      <c r="W90" s="204"/>
    </row>
    <row r="91" spans="1:23" ht="14.25">
      <c r="A91" s="206"/>
      <c r="B91" s="206"/>
      <c r="C91" s="206"/>
      <c r="D91" s="206"/>
      <c r="E91" s="206"/>
      <c r="F91" s="206"/>
      <c r="N91" s="204"/>
      <c r="O91" s="204"/>
      <c r="P91" s="204"/>
      <c r="Q91" s="204"/>
      <c r="R91" s="204"/>
      <c r="S91" s="204"/>
      <c r="T91" s="204"/>
      <c r="U91" s="204"/>
      <c r="V91" s="204"/>
      <c r="W91" s="204"/>
    </row>
    <row r="92" spans="1:23" ht="14.25">
      <c r="A92" s="206"/>
      <c r="B92" s="206"/>
      <c r="C92" s="206"/>
      <c r="D92" s="206"/>
      <c r="E92" s="206"/>
      <c r="F92" s="206"/>
      <c r="N92" s="204"/>
      <c r="O92" s="204"/>
      <c r="P92" s="204"/>
      <c r="Q92" s="204"/>
      <c r="R92" s="204"/>
      <c r="S92" s="204"/>
      <c r="T92" s="204"/>
      <c r="U92" s="204"/>
      <c r="V92" s="204"/>
      <c r="W92" s="204"/>
    </row>
    <row r="93" spans="1:23" ht="14.25">
      <c r="A93" s="206"/>
      <c r="B93" s="206"/>
      <c r="C93" s="206"/>
      <c r="D93" s="206"/>
      <c r="E93" s="206"/>
      <c r="F93" s="206"/>
      <c r="N93" s="204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23" ht="14.25">
      <c r="A94" s="206"/>
      <c r="B94" s="206"/>
      <c r="C94" s="206"/>
      <c r="D94" s="206"/>
      <c r="E94" s="206"/>
      <c r="F94" s="206"/>
      <c r="N94" s="204"/>
      <c r="O94" s="204"/>
      <c r="P94" s="204"/>
      <c r="Q94" s="204"/>
      <c r="R94" s="204"/>
      <c r="S94" s="204"/>
      <c r="T94" s="204"/>
      <c r="U94" s="204"/>
      <c r="V94" s="204"/>
      <c r="W94" s="204"/>
    </row>
    <row r="95" spans="1:23" ht="14.25">
      <c r="A95" s="206"/>
      <c r="B95" s="206"/>
      <c r="C95" s="206"/>
      <c r="D95" s="206"/>
      <c r="E95" s="206"/>
      <c r="F95" s="206"/>
      <c r="N95" s="204"/>
      <c r="O95" s="204"/>
      <c r="P95" s="204"/>
      <c r="Q95" s="204"/>
      <c r="R95" s="204"/>
      <c r="S95" s="204"/>
      <c r="T95" s="204"/>
      <c r="U95" s="204"/>
      <c r="V95" s="204"/>
      <c r="W95" s="204"/>
    </row>
    <row r="96" spans="1:23" ht="14.25">
      <c r="A96" s="206"/>
      <c r="B96" s="206"/>
      <c r="C96" s="206"/>
      <c r="D96" s="206"/>
      <c r="E96" s="206"/>
      <c r="F96" s="206"/>
      <c r="N96" s="204"/>
      <c r="O96" s="204"/>
      <c r="P96" s="204"/>
      <c r="Q96" s="204"/>
      <c r="R96" s="204"/>
      <c r="S96" s="204"/>
      <c r="T96" s="204"/>
      <c r="U96" s="204"/>
      <c r="V96" s="204"/>
      <c r="W96" s="204"/>
    </row>
    <row r="97" spans="1:23" ht="14.25">
      <c r="A97" s="206"/>
      <c r="B97" s="206"/>
      <c r="C97" s="206"/>
      <c r="D97" s="206"/>
      <c r="E97" s="206"/>
      <c r="F97" s="206"/>
      <c r="N97" s="204"/>
      <c r="O97" s="204"/>
      <c r="P97" s="204"/>
      <c r="Q97" s="204"/>
      <c r="R97" s="204"/>
      <c r="S97" s="204"/>
      <c r="T97" s="204"/>
      <c r="U97" s="204"/>
      <c r="V97" s="204"/>
      <c r="W97" s="204"/>
    </row>
    <row r="98" spans="1:23" ht="14.25">
      <c r="A98" s="206"/>
      <c r="B98" s="206"/>
      <c r="C98" s="206"/>
      <c r="D98" s="206"/>
      <c r="E98" s="206"/>
      <c r="F98" s="206"/>
      <c r="N98" s="204"/>
      <c r="O98" s="204"/>
      <c r="P98" s="204"/>
      <c r="Q98" s="204"/>
      <c r="R98" s="204"/>
      <c r="S98" s="204"/>
      <c r="T98" s="204"/>
      <c r="U98" s="204"/>
      <c r="V98" s="204"/>
      <c r="W98" s="204"/>
    </row>
    <row r="99" spans="1:23" ht="14.25">
      <c r="A99" s="206"/>
      <c r="B99" s="206"/>
      <c r="C99" s="206"/>
      <c r="D99" s="206"/>
      <c r="E99" s="206"/>
      <c r="F99" s="206"/>
      <c r="N99" s="204"/>
      <c r="O99" s="204"/>
      <c r="P99" s="204"/>
      <c r="Q99" s="204"/>
      <c r="R99" s="204"/>
      <c r="S99" s="204"/>
      <c r="T99" s="204"/>
      <c r="U99" s="204"/>
      <c r="V99" s="204"/>
      <c r="W99" s="204"/>
    </row>
    <row r="100" spans="1:23" ht="14.25">
      <c r="A100" s="206"/>
      <c r="B100" s="206"/>
      <c r="C100" s="206"/>
      <c r="D100" s="206"/>
      <c r="E100" s="206"/>
      <c r="F100" s="206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</row>
    <row r="101" spans="1:23" ht="14.25">
      <c r="A101" s="206"/>
      <c r="B101" s="206"/>
      <c r="C101" s="206"/>
      <c r="D101" s="206"/>
      <c r="E101" s="206"/>
      <c r="F101" s="206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</row>
    <row r="102" spans="1:23" ht="14.25">
      <c r="A102" s="206"/>
      <c r="B102" s="206"/>
      <c r="C102" s="206"/>
      <c r="D102" s="206"/>
      <c r="E102" s="206"/>
      <c r="F102" s="206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</row>
    <row r="103" spans="1:23" ht="14.25">
      <c r="A103" s="206"/>
      <c r="B103" s="206"/>
      <c r="C103" s="206"/>
      <c r="D103" s="206"/>
      <c r="E103" s="206"/>
      <c r="F103" s="206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</row>
    <row r="104" spans="1:23" ht="14.25">
      <c r="A104" s="206"/>
      <c r="B104" s="206"/>
      <c r="C104" s="206"/>
      <c r="D104" s="206"/>
      <c r="E104" s="206"/>
      <c r="F104" s="206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</row>
    <row r="105" spans="1:23" ht="14.25">
      <c r="A105" s="206"/>
      <c r="B105" s="206"/>
      <c r="C105" s="206"/>
      <c r="D105" s="206"/>
      <c r="E105" s="206"/>
      <c r="F105" s="206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</row>
    <row r="106" spans="1:23" ht="14.25">
      <c r="A106" s="206"/>
      <c r="B106" s="206"/>
      <c r="C106" s="206"/>
      <c r="D106" s="206"/>
      <c r="E106" s="206"/>
      <c r="F106" s="206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</row>
    <row r="107" spans="1:23" ht="14.25">
      <c r="A107" s="206"/>
      <c r="B107" s="206"/>
      <c r="C107" s="206"/>
      <c r="D107" s="206"/>
      <c r="E107" s="206"/>
      <c r="F107" s="206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</row>
    <row r="108" spans="1:23" ht="14.25">
      <c r="A108" s="206"/>
      <c r="B108" s="206"/>
      <c r="C108" s="206"/>
      <c r="D108" s="206"/>
      <c r="E108" s="206"/>
      <c r="F108" s="206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</row>
    <row r="109" spans="1:23" ht="14.25">
      <c r="A109" s="206"/>
      <c r="B109" s="206"/>
      <c r="C109" s="206"/>
      <c r="D109" s="206"/>
      <c r="E109" s="206"/>
      <c r="F109" s="206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</row>
    <row r="110" spans="1:23" ht="14.25">
      <c r="A110" s="206"/>
      <c r="B110" s="206"/>
      <c r="C110" s="206"/>
      <c r="D110" s="206"/>
      <c r="E110" s="206"/>
      <c r="F110" s="206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</row>
    <row r="111" spans="1:23" ht="14.25">
      <c r="A111" s="206"/>
      <c r="B111" s="206"/>
      <c r="C111" s="206"/>
      <c r="D111" s="206"/>
      <c r="E111" s="206"/>
      <c r="F111" s="206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</row>
    <row r="112" spans="1:23" ht="14.25">
      <c r="A112" s="206"/>
      <c r="B112" s="206"/>
      <c r="C112" s="206"/>
      <c r="D112" s="206"/>
      <c r="E112" s="206"/>
      <c r="F112" s="206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</row>
    <row r="113" spans="1:23" ht="14.25">
      <c r="A113" s="206"/>
      <c r="B113" s="206"/>
      <c r="C113" s="206"/>
      <c r="D113" s="206"/>
      <c r="E113" s="206"/>
      <c r="F113" s="206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</row>
    <row r="114" spans="1:23" ht="14.25">
      <c r="A114" s="206"/>
      <c r="B114" s="206"/>
      <c r="C114" s="206"/>
      <c r="D114" s="206"/>
      <c r="E114" s="206"/>
      <c r="F114" s="206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</row>
    <row r="115" spans="1:23" ht="14.25">
      <c r="A115" s="206"/>
      <c r="B115" s="206"/>
      <c r="C115" s="206"/>
      <c r="D115" s="206"/>
      <c r="E115" s="206"/>
      <c r="F115" s="206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</row>
    <row r="116" spans="1:23" ht="14.25">
      <c r="A116" s="206"/>
      <c r="B116" s="206"/>
      <c r="C116" s="206"/>
      <c r="D116" s="206"/>
      <c r="E116" s="206"/>
      <c r="F116" s="206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</row>
    <row r="117" spans="1:23" ht="14.25">
      <c r="A117" s="206"/>
      <c r="B117" s="206"/>
      <c r="C117" s="206"/>
      <c r="D117" s="206"/>
      <c r="E117" s="206"/>
      <c r="F117" s="206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</row>
    <row r="118" spans="1:23" ht="14.25">
      <c r="A118" s="206"/>
      <c r="B118" s="206"/>
      <c r="C118" s="206"/>
      <c r="D118" s="206"/>
      <c r="E118" s="206"/>
      <c r="F118" s="206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</row>
    <row r="119" spans="1:23" ht="14.25">
      <c r="A119" s="206"/>
      <c r="B119" s="206"/>
      <c r="C119" s="206"/>
      <c r="D119" s="206"/>
      <c r="E119" s="206"/>
      <c r="F119" s="206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</row>
    <row r="120" spans="1:23" ht="14.25">
      <c r="A120" s="206"/>
      <c r="B120" s="206"/>
      <c r="C120" s="206"/>
      <c r="D120" s="206"/>
      <c r="E120" s="206"/>
      <c r="F120" s="206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</row>
    <row r="121" spans="1:23" ht="14.25">
      <c r="A121" s="206"/>
      <c r="B121" s="206"/>
      <c r="C121" s="206"/>
      <c r="D121" s="206"/>
      <c r="E121" s="206"/>
      <c r="F121" s="206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</row>
    <row r="122" spans="1:23" ht="14.25">
      <c r="A122" s="206"/>
      <c r="B122" s="206"/>
      <c r="C122" s="206"/>
      <c r="D122" s="206"/>
      <c r="E122" s="206"/>
      <c r="F122" s="206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</row>
    <row r="123" spans="1:23" ht="14.25">
      <c r="A123" s="206"/>
      <c r="B123" s="206"/>
      <c r="C123" s="206"/>
      <c r="D123" s="206"/>
      <c r="E123" s="206"/>
      <c r="F123" s="206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</row>
    <row r="124" spans="1:23" ht="14.25">
      <c r="A124" s="206"/>
      <c r="B124" s="206"/>
      <c r="C124" s="206"/>
      <c r="D124" s="206"/>
      <c r="E124" s="206"/>
      <c r="F124" s="206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</row>
    <row r="125" spans="1:23" ht="14.25">
      <c r="A125" s="206"/>
      <c r="B125" s="206"/>
      <c r="C125" s="206"/>
      <c r="D125" s="206"/>
      <c r="E125" s="206"/>
      <c r="F125" s="206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</row>
    <row r="126" spans="1:23" ht="14.25">
      <c r="A126" s="206"/>
      <c r="B126" s="206"/>
      <c r="C126" s="206"/>
      <c r="D126" s="206"/>
      <c r="E126" s="206"/>
      <c r="F126" s="206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</row>
    <row r="127" spans="1:23" ht="14.25">
      <c r="A127" s="206"/>
      <c r="B127" s="206"/>
      <c r="C127" s="206"/>
      <c r="D127" s="206"/>
      <c r="E127" s="206"/>
      <c r="F127" s="20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</row>
    <row r="128" spans="1:23" ht="14.25">
      <c r="A128" s="206"/>
      <c r="B128" s="206"/>
      <c r="C128" s="206"/>
      <c r="D128" s="206"/>
      <c r="E128" s="206"/>
      <c r="F128" s="206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</row>
    <row r="129" spans="1:23" ht="14.25">
      <c r="A129" s="206"/>
      <c r="B129" s="206"/>
      <c r="C129" s="206"/>
      <c r="D129" s="206"/>
      <c r="E129" s="206"/>
      <c r="F129" s="206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="90" zoomScaleNormal="90" workbookViewId="0">
      <selection activeCell="M18" sqref="M18"/>
    </sheetView>
  </sheetViews>
  <sheetFormatPr defaultRowHeight="16.5"/>
  <cols>
    <col min="1" max="1" width="0.75" style="439" customWidth="1"/>
    <col min="2" max="2" width="39.375" style="439" customWidth="1"/>
    <col min="3" max="3" width="8.25" style="439" customWidth="1"/>
    <col min="4" max="4" width="6.625" style="439" customWidth="1"/>
    <col min="5" max="5" width="8.875" style="439" customWidth="1"/>
    <col min="6" max="6" width="9" style="439" customWidth="1"/>
    <col min="7" max="7" width="8.125" style="439" customWidth="1"/>
    <col min="8" max="8" width="7.125" style="439" customWidth="1"/>
    <col min="9" max="16384" width="9" style="439"/>
  </cols>
  <sheetData>
    <row r="1" spans="1:23" s="39" customFormat="1" ht="17.25">
      <c r="A1" s="549" t="s">
        <v>72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</row>
    <row r="2" spans="1:23" s="39" customFormat="1" ht="36.75" customHeight="1">
      <c r="A2" s="762" t="s">
        <v>193</v>
      </c>
      <c r="B2" s="762"/>
      <c r="C2" s="762"/>
      <c r="D2" s="762"/>
      <c r="E2" s="762"/>
      <c r="F2" s="762"/>
      <c r="G2" s="762"/>
      <c r="H2" s="762"/>
      <c r="I2" s="549"/>
      <c r="J2" s="549"/>
      <c r="K2" s="549"/>
      <c r="L2" s="549"/>
      <c r="M2" s="549"/>
      <c r="N2" s="550"/>
      <c r="O2" s="550"/>
      <c r="P2" s="550"/>
      <c r="Q2" s="550"/>
      <c r="R2" s="550"/>
      <c r="S2" s="550"/>
      <c r="T2" s="550"/>
      <c r="U2" s="550"/>
      <c r="V2" s="550"/>
      <c r="W2" s="550"/>
    </row>
    <row r="3" spans="1:23" s="39" customFormat="1" ht="3.75" customHeight="1">
      <c r="A3" s="551"/>
      <c r="B3" s="551"/>
      <c r="C3" s="551"/>
      <c r="D3" s="551"/>
      <c r="E3" s="551"/>
      <c r="F3" s="551"/>
      <c r="G3" s="551"/>
      <c r="H3" s="551"/>
      <c r="I3" s="549"/>
      <c r="J3" s="549"/>
      <c r="K3" s="549"/>
      <c r="L3" s="549"/>
      <c r="M3" s="549"/>
      <c r="N3" s="550"/>
      <c r="O3" s="550"/>
      <c r="P3" s="550"/>
      <c r="Q3" s="550"/>
      <c r="R3" s="550"/>
      <c r="S3" s="550"/>
      <c r="T3" s="550"/>
      <c r="U3" s="550"/>
      <c r="V3" s="550"/>
      <c r="W3" s="550"/>
    </row>
    <row r="4" spans="1:23" s="39" customFormat="1" ht="21.75" customHeight="1" thickBot="1">
      <c r="A4" s="479" t="s">
        <v>241</v>
      </c>
      <c r="B4" s="121"/>
      <c r="C4" s="121"/>
      <c r="D4" s="121"/>
      <c r="E4" s="121"/>
      <c r="F4" s="121"/>
      <c r="G4" s="121"/>
      <c r="H4" s="44" t="s">
        <v>296</v>
      </c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</row>
    <row r="5" spans="1:23" ht="12" customHeight="1">
      <c r="A5" s="521"/>
      <c r="B5" s="522"/>
      <c r="C5" s="763" t="s">
        <v>165</v>
      </c>
      <c r="D5" s="765" t="s">
        <v>161</v>
      </c>
      <c r="E5" s="765"/>
      <c r="F5" s="765"/>
      <c r="G5" s="765"/>
      <c r="H5" s="765"/>
    </row>
    <row r="6" spans="1:23" ht="16.5" customHeight="1">
      <c r="A6" s="523"/>
      <c r="B6" s="524"/>
      <c r="C6" s="764"/>
      <c r="D6" s="766" t="s">
        <v>120</v>
      </c>
      <c r="E6" s="766"/>
      <c r="F6" s="766"/>
      <c r="G6" s="766" t="s">
        <v>134</v>
      </c>
      <c r="H6" s="766"/>
    </row>
    <row r="7" spans="1:23" ht="16.5" customHeight="1">
      <c r="A7" s="523"/>
      <c r="B7" s="524"/>
      <c r="C7" s="764"/>
      <c r="D7" s="767" t="s">
        <v>123</v>
      </c>
      <c r="E7" s="770" t="s">
        <v>162</v>
      </c>
      <c r="F7" s="770" t="s">
        <v>166</v>
      </c>
      <c r="G7" s="772" t="s">
        <v>167</v>
      </c>
      <c r="H7" s="774" t="s">
        <v>168</v>
      </c>
    </row>
    <row r="8" spans="1:23">
      <c r="A8" s="523"/>
      <c r="B8" s="524"/>
      <c r="C8" s="764"/>
      <c r="D8" s="768"/>
      <c r="E8" s="771"/>
      <c r="F8" s="771"/>
      <c r="G8" s="773"/>
      <c r="H8" s="775"/>
    </row>
    <row r="9" spans="1:23" ht="3.75" customHeight="1">
      <c r="A9" s="523"/>
      <c r="B9" s="524"/>
      <c r="C9" s="764"/>
      <c r="D9" s="768"/>
      <c r="E9" s="771"/>
      <c r="F9" s="771"/>
      <c r="G9" s="773"/>
      <c r="H9" s="775"/>
    </row>
    <row r="10" spans="1:23" ht="2.25" customHeight="1" thickBot="1">
      <c r="A10" s="525"/>
      <c r="B10" s="524"/>
      <c r="C10" s="764"/>
      <c r="D10" s="769"/>
      <c r="E10" s="771"/>
      <c r="F10" s="771"/>
      <c r="G10" s="773"/>
      <c r="H10" s="775"/>
    </row>
    <row r="11" spans="1:23" ht="5.25" customHeight="1">
      <c r="A11" s="441"/>
      <c r="B11" s="442"/>
      <c r="C11" s="442"/>
      <c r="D11" s="442"/>
      <c r="E11" s="442"/>
      <c r="F11" s="442"/>
      <c r="G11" s="442"/>
      <c r="H11" s="442"/>
    </row>
    <row r="12" spans="1:23" s="695" customFormat="1" ht="15" customHeight="1">
      <c r="A12" s="691"/>
      <c r="B12" s="692" t="s">
        <v>7</v>
      </c>
      <c r="C12" s="693">
        <v>12450</v>
      </c>
      <c r="D12" s="694">
        <v>20.036941856729843</v>
      </c>
      <c r="E12" s="694">
        <v>10.865724381625441</v>
      </c>
      <c r="F12" s="694">
        <v>7.0831994860263414</v>
      </c>
      <c r="G12" s="694">
        <v>16.077738515901061</v>
      </c>
      <c r="H12" s="694">
        <v>51.678445229681977</v>
      </c>
    </row>
    <row r="13" spans="1:23" s="440" customFormat="1" ht="6.75" customHeight="1">
      <c r="A13" s="552"/>
      <c r="B13" s="553"/>
      <c r="C13" s="613"/>
      <c r="D13" s="614"/>
      <c r="E13" s="614"/>
      <c r="F13" s="614"/>
      <c r="G13" s="614"/>
      <c r="H13" s="614"/>
    </row>
    <row r="14" spans="1:23" s="695" customFormat="1" ht="15">
      <c r="A14" s="691"/>
      <c r="B14" s="696" t="s">
        <v>243</v>
      </c>
      <c r="C14" s="693">
        <v>1580</v>
      </c>
      <c r="D14" s="694">
        <v>42.285714285714285</v>
      </c>
      <c r="E14" s="694">
        <v>22.920634920634921</v>
      </c>
      <c r="F14" s="694">
        <v>14.730158730158729</v>
      </c>
      <c r="G14" s="694">
        <v>35.111111111111107</v>
      </c>
      <c r="H14" s="694">
        <v>43.873015873015873</v>
      </c>
    </row>
    <row r="15" spans="1:23" s="440" customFormat="1">
      <c r="A15" s="552"/>
      <c r="B15" s="553" t="s">
        <v>244</v>
      </c>
      <c r="C15" s="613">
        <v>390</v>
      </c>
      <c r="D15" s="554">
        <v>34.196891191709845</v>
      </c>
      <c r="E15" s="554">
        <v>25.388601036269431</v>
      </c>
      <c r="F15" s="554">
        <v>8.2901554404145088</v>
      </c>
      <c r="G15" s="554">
        <v>22.797927461139896</v>
      </c>
      <c r="H15" s="554">
        <v>26.683937823834196</v>
      </c>
    </row>
    <row r="16" spans="1:23" s="440" customFormat="1">
      <c r="A16" s="552"/>
      <c r="B16" s="553" t="s">
        <v>245</v>
      </c>
      <c r="C16" s="613">
        <v>200</v>
      </c>
      <c r="D16" s="554">
        <v>51</v>
      </c>
      <c r="E16" s="554">
        <v>23</v>
      </c>
      <c r="F16" s="554">
        <v>28.000000000000004</v>
      </c>
      <c r="G16" s="554">
        <v>49.5</v>
      </c>
      <c r="H16" s="554">
        <v>33.5</v>
      </c>
    </row>
    <row r="17" spans="1:8" s="440" customFormat="1">
      <c r="A17" s="552"/>
      <c r="B17" s="553" t="s">
        <v>246</v>
      </c>
      <c r="C17" s="613">
        <v>170</v>
      </c>
      <c r="D17" s="554">
        <v>17.575757575757574</v>
      </c>
      <c r="E17" s="554">
        <v>6.666666666666667</v>
      </c>
      <c r="F17" s="554">
        <v>4.8484848484848486</v>
      </c>
      <c r="G17" s="554">
        <v>14.545454545454545</v>
      </c>
      <c r="H17" s="554">
        <v>69.696969696969703</v>
      </c>
    </row>
    <row r="18" spans="1:8" s="440" customFormat="1">
      <c r="A18" s="552"/>
      <c r="B18" s="553" t="s">
        <v>247</v>
      </c>
      <c r="C18" s="613">
        <v>160</v>
      </c>
      <c r="D18" s="554">
        <v>33.962264150943398</v>
      </c>
      <c r="E18" s="554">
        <v>23.89937106918239</v>
      </c>
      <c r="F18" s="554">
        <v>10.062893081761008</v>
      </c>
      <c r="G18" s="554">
        <v>11.949685534591195</v>
      </c>
      <c r="H18" s="554">
        <v>69.811320754716974</v>
      </c>
    </row>
    <row r="19" spans="1:8" s="440" customFormat="1">
      <c r="A19" s="552"/>
      <c r="B19" s="553" t="s">
        <v>248</v>
      </c>
      <c r="C19" s="613">
        <v>150</v>
      </c>
      <c r="D19" s="554">
        <v>96.598639455782305</v>
      </c>
      <c r="E19" s="554">
        <v>23.129251700680271</v>
      </c>
      <c r="F19" s="554">
        <v>33.333333333333329</v>
      </c>
      <c r="G19" s="554">
        <v>38.095238095238095</v>
      </c>
      <c r="H19" s="554">
        <v>61.904761904761905</v>
      </c>
    </row>
    <row r="20" spans="1:8" s="440" customFormat="1">
      <c r="A20" s="552"/>
      <c r="B20" s="553" t="s">
        <v>249</v>
      </c>
      <c r="C20" s="613">
        <v>130</v>
      </c>
      <c r="D20" s="554">
        <v>75.968992248062023</v>
      </c>
      <c r="E20" s="554">
        <v>31.007751937984494</v>
      </c>
      <c r="F20" s="554">
        <v>43.410852713178294</v>
      </c>
      <c r="G20" s="554">
        <v>53.488372093023251</v>
      </c>
      <c r="H20" s="554">
        <v>34.108527131782942</v>
      </c>
    </row>
    <row r="21" spans="1:8" s="440" customFormat="1">
      <c r="A21" s="552"/>
      <c r="B21" s="553" t="s">
        <v>250</v>
      </c>
      <c r="C21" s="613">
        <v>100</v>
      </c>
      <c r="D21" s="554">
        <v>61.53846153846154</v>
      </c>
      <c r="E21" s="554">
        <v>60.576923076923073</v>
      </c>
      <c r="F21" s="554">
        <v>0.96153846153846156</v>
      </c>
      <c r="G21" s="554">
        <v>25.961538461538463</v>
      </c>
      <c r="H21" s="554">
        <v>70.192307692307693</v>
      </c>
    </row>
    <row r="22" spans="1:8" s="440" customFormat="1">
      <c r="A22" s="552"/>
      <c r="B22" s="553" t="s">
        <v>251</v>
      </c>
      <c r="C22" s="613">
        <v>80</v>
      </c>
      <c r="D22" s="554">
        <v>9.7560975609756095</v>
      </c>
      <c r="E22" s="554">
        <v>2.4390243902439024</v>
      </c>
      <c r="F22" s="554">
        <v>7.3170731707317067</v>
      </c>
      <c r="G22" s="554">
        <v>85.365853658536579</v>
      </c>
      <c r="H22" s="554">
        <v>10.975609756097562</v>
      </c>
    </row>
    <row r="23" spans="1:8" s="440" customFormat="1">
      <c r="A23" s="552"/>
      <c r="B23" s="553" t="s">
        <v>252</v>
      </c>
      <c r="C23" s="613">
        <v>50</v>
      </c>
      <c r="D23" s="554">
        <v>1.9230769230769231</v>
      </c>
      <c r="E23" s="554">
        <v>0</v>
      </c>
      <c r="F23" s="554">
        <v>1.9230769230769231</v>
      </c>
      <c r="G23" s="554">
        <v>78.84615384615384</v>
      </c>
      <c r="H23" s="554">
        <v>21.153846153846153</v>
      </c>
    </row>
    <row r="24" spans="1:8" s="440" customFormat="1">
      <c r="A24" s="552"/>
      <c r="B24" s="553" t="s">
        <v>253</v>
      </c>
      <c r="C24" s="613">
        <v>30</v>
      </c>
      <c r="D24" s="554">
        <v>29.411764705882355</v>
      </c>
      <c r="E24" s="554">
        <v>29.411764705882355</v>
      </c>
      <c r="F24" s="554">
        <v>0</v>
      </c>
      <c r="G24" s="554">
        <v>11.76470588235294</v>
      </c>
      <c r="H24" s="554">
        <v>55.882352941176471</v>
      </c>
    </row>
    <row r="25" spans="1:8" s="440" customFormat="1">
      <c r="A25" s="552"/>
      <c r="B25" s="553" t="s">
        <v>254</v>
      </c>
      <c r="C25" s="613">
        <v>20</v>
      </c>
      <c r="D25" s="554">
        <v>12.5</v>
      </c>
      <c r="E25" s="554">
        <v>4.1666666666666661</v>
      </c>
      <c r="F25" s="554">
        <v>8.3333333333333321</v>
      </c>
      <c r="G25" s="554">
        <v>8.3333333333333321</v>
      </c>
      <c r="H25" s="554">
        <v>87.5</v>
      </c>
    </row>
    <row r="26" spans="1:8" s="440" customFormat="1">
      <c r="A26" s="552"/>
      <c r="B26" s="553" t="s">
        <v>255</v>
      </c>
      <c r="C26" s="613">
        <v>20</v>
      </c>
      <c r="D26" s="554">
        <v>17.391304347826086</v>
      </c>
      <c r="E26" s="554">
        <v>8.695652173913043</v>
      </c>
      <c r="F26" s="554">
        <v>8.695652173913043</v>
      </c>
      <c r="G26" s="554">
        <v>86.956521739130437</v>
      </c>
      <c r="H26" s="554">
        <v>8.695652173913043</v>
      </c>
    </row>
    <row r="27" spans="1:8" s="440" customFormat="1">
      <c r="A27" s="552"/>
      <c r="B27" s="553" t="s">
        <v>256</v>
      </c>
      <c r="C27" s="613">
        <v>70</v>
      </c>
      <c r="D27" s="554">
        <v>27.142857142857142</v>
      </c>
      <c r="E27" s="554">
        <v>22.857142857142858</v>
      </c>
      <c r="F27" s="554">
        <v>4.2857142857142856</v>
      </c>
      <c r="G27" s="554">
        <v>48.571428571428569</v>
      </c>
      <c r="H27" s="554">
        <v>35.714285714285715</v>
      </c>
    </row>
    <row r="28" spans="1:8" s="440" customFormat="1">
      <c r="A28" s="552"/>
      <c r="B28" s="553" t="s">
        <v>242</v>
      </c>
      <c r="C28" s="613" t="s">
        <v>299</v>
      </c>
      <c r="D28" s="554" t="s">
        <v>299</v>
      </c>
      <c r="E28" s="554" t="s">
        <v>299</v>
      </c>
      <c r="F28" s="554" t="s">
        <v>299</v>
      </c>
      <c r="G28" s="554" t="s">
        <v>299</v>
      </c>
      <c r="H28" s="554" t="s">
        <v>299</v>
      </c>
    </row>
    <row r="29" spans="1:8" s="701" customFormat="1" ht="15">
      <c r="A29" s="697"/>
      <c r="B29" s="698" t="s">
        <v>257</v>
      </c>
      <c r="C29" s="699">
        <v>3940</v>
      </c>
      <c r="D29" s="700">
        <v>21.982758620689655</v>
      </c>
      <c r="E29" s="700">
        <v>12.373225152129818</v>
      </c>
      <c r="F29" s="700">
        <v>6.8204868154158218</v>
      </c>
      <c r="G29" s="700">
        <v>17.241379310344829</v>
      </c>
      <c r="H29" s="700">
        <v>47.743407707910748</v>
      </c>
    </row>
    <row r="30" spans="1:8" s="440" customFormat="1">
      <c r="A30" s="552"/>
      <c r="B30" s="553" t="s">
        <v>258</v>
      </c>
      <c r="C30" s="613">
        <v>650</v>
      </c>
      <c r="D30" s="554">
        <v>13.405238828967642</v>
      </c>
      <c r="E30" s="554">
        <v>4.9306625577812024</v>
      </c>
      <c r="F30" s="554">
        <v>8.1664098613251142</v>
      </c>
      <c r="G30" s="554">
        <v>14.329738058551616</v>
      </c>
      <c r="H30" s="554">
        <v>48.382126348228041</v>
      </c>
    </row>
    <row r="31" spans="1:8" s="440" customFormat="1">
      <c r="A31" s="552"/>
      <c r="B31" s="553" t="s">
        <v>259</v>
      </c>
      <c r="C31" s="613">
        <v>480</v>
      </c>
      <c r="D31" s="554">
        <v>36.15702479338843</v>
      </c>
      <c r="E31" s="554">
        <v>29.545454545454547</v>
      </c>
      <c r="F31" s="554">
        <v>5.785123966942149</v>
      </c>
      <c r="G31" s="554">
        <v>17.561983471074381</v>
      </c>
      <c r="H31" s="554">
        <v>59.504132231404959</v>
      </c>
    </row>
    <row r="32" spans="1:8" s="440" customFormat="1">
      <c r="A32" s="552"/>
      <c r="B32" s="553" t="s">
        <v>260</v>
      </c>
      <c r="C32" s="613">
        <v>270</v>
      </c>
      <c r="D32" s="554">
        <v>52.255639097744364</v>
      </c>
      <c r="E32" s="554">
        <v>36.466165413533837</v>
      </c>
      <c r="F32" s="554">
        <v>13.157894736842104</v>
      </c>
      <c r="G32" s="554">
        <v>13.533834586466165</v>
      </c>
      <c r="H32" s="554">
        <v>63.157894736842103</v>
      </c>
    </row>
    <row r="33" spans="1:8" s="440" customFormat="1">
      <c r="A33" s="552"/>
      <c r="B33" s="553" t="s">
        <v>261</v>
      </c>
      <c r="C33" s="613">
        <v>200</v>
      </c>
      <c r="D33" s="554">
        <v>40.686274509803923</v>
      </c>
      <c r="E33" s="554">
        <v>40.686274509803923</v>
      </c>
      <c r="F33" s="554">
        <v>0</v>
      </c>
      <c r="G33" s="554">
        <v>18.137254901960784</v>
      </c>
      <c r="H33" s="554">
        <v>48.03921568627451</v>
      </c>
    </row>
    <row r="34" spans="1:8" s="440" customFormat="1">
      <c r="A34" s="552"/>
      <c r="B34" s="553" t="s">
        <v>262</v>
      </c>
      <c r="C34" s="613">
        <v>190</v>
      </c>
      <c r="D34" s="554">
        <v>10.810810810810811</v>
      </c>
      <c r="E34" s="554">
        <v>0.54054054054054057</v>
      </c>
      <c r="F34" s="554">
        <v>0</v>
      </c>
      <c r="G34" s="554">
        <v>9.1891891891891895</v>
      </c>
      <c r="H34" s="554">
        <v>23.243243243243246</v>
      </c>
    </row>
    <row r="35" spans="1:8" s="440" customFormat="1">
      <c r="A35" s="552"/>
      <c r="B35" s="553" t="s">
        <v>263</v>
      </c>
      <c r="C35" s="613">
        <v>130</v>
      </c>
      <c r="D35" s="554">
        <v>14.84375</v>
      </c>
      <c r="E35" s="554">
        <v>7.03125</v>
      </c>
      <c r="F35" s="554">
        <v>7.8125</v>
      </c>
      <c r="G35" s="554">
        <v>37.5</v>
      </c>
      <c r="H35" s="554">
        <v>50</v>
      </c>
    </row>
    <row r="36" spans="1:8" s="440" customFormat="1">
      <c r="A36" s="552"/>
      <c r="B36" s="553" t="s">
        <v>264</v>
      </c>
      <c r="C36" s="613">
        <v>120</v>
      </c>
      <c r="D36" s="554">
        <v>4.2372881355932197</v>
      </c>
      <c r="E36" s="554">
        <v>0.84745762711864403</v>
      </c>
      <c r="F36" s="554">
        <v>1.6949152542372881</v>
      </c>
      <c r="G36" s="554">
        <v>4.2372881355932197</v>
      </c>
      <c r="H36" s="554">
        <v>84.745762711864401</v>
      </c>
    </row>
    <row r="37" spans="1:8" s="440" customFormat="1">
      <c r="A37" s="552"/>
      <c r="B37" s="553" t="s">
        <v>265</v>
      </c>
      <c r="C37" s="613">
        <v>90</v>
      </c>
      <c r="D37" s="554">
        <v>44.31818181818182</v>
      </c>
      <c r="E37" s="554">
        <v>2.2727272727272729</v>
      </c>
      <c r="F37" s="554">
        <v>42.045454545454547</v>
      </c>
      <c r="G37" s="554">
        <v>38.636363636363633</v>
      </c>
      <c r="H37" s="554">
        <v>43.18181818181818</v>
      </c>
    </row>
    <row r="38" spans="1:8" s="440" customFormat="1">
      <c r="A38" s="552"/>
      <c r="B38" s="553" t="s">
        <v>266</v>
      </c>
      <c r="C38" s="613">
        <v>70</v>
      </c>
      <c r="D38" s="554">
        <v>6.1538461538461542</v>
      </c>
      <c r="E38" s="554">
        <v>0</v>
      </c>
      <c r="F38" s="554">
        <v>6.1538461538461542</v>
      </c>
      <c r="G38" s="554">
        <v>0</v>
      </c>
      <c r="H38" s="554">
        <v>40</v>
      </c>
    </row>
    <row r="39" spans="1:8" s="440" customFormat="1">
      <c r="A39" s="552"/>
      <c r="B39" s="553" t="s">
        <v>267</v>
      </c>
      <c r="C39" s="613">
        <v>60</v>
      </c>
      <c r="D39" s="554">
        <v>10.714285714285714</v>
      </c>
      <c r="E39" s="554">
        <v>10.714285714285714</v>
      </c>
      <c r="F39" s="554">
        <v>0</v>
      </c>
      <c r="G39" s="554">
        <v>0</v>
      </c>
      <c r="H39" s="554">
        <v>19.642857142857142</v>
      </c>
    </row>
    <row r="40" spans="1:8" s="440" customFormat="1">
      <c r="A40" s="552"/>
      <c r="B40" s="553" t="s">
        <v>268</v>
      </c>
      <c r="C40" s="613">
        <v>40</v>
      </c>
      <c r="D40" s="554">
        <v>44.736842105263158</v>
      </c>
      <c r="E40" s="554">
        <v>13.157894736842104</v>
      </c>
      <c r="F40" s="554">
        <v>31.578947368421051</v>
      </c>
      <c r="G40" s="554">
        <v>2.6315789473684208</v>
      </c>
      <c r="H40" s="554">
        <v>34.210526315789473</v>
      </c>
    </row>
    <row r="41" spans="1:8" s="440" customFormat="1">
      <c r="A41" s="552"/>
      <c r="B41" s="553" t="s">
        <v>256</v>
      </c>
      <c r="C41" s="613">
        <v>90</v>
      </c>
      <c r="D41" s="554">
        <v>29.347826086956523</v>
      </c>
      <c r="E41" s="554">
        <v>5.4347826086956523</v>
      </c>
      <c r="F41" s="554">
        <v>22.826086956521738</v>
      </c>
      <c r="G41" s="554">
        <v>13.043478260869565</v>
      </c>
      <c r="H41" s="554">
        <v>53.260869565217398</v>
      </c>
    </row>
    <row r="42" spans="1:8" s="440" customFormat="1">
      <c r="A42" s="552"/>
      <c r="B42" s="553" t="s">
        <v>269</v>
      </c>
      <c r="C42" s="613">
        <v>1570</v>
      </c>
      <c r="D42" s="554">
        <v>15.658816040738383</v>
      </c>
      <c r="E42" s="554">
        <v>6.6199872692552511</v>
      </c>
      <c r="F42" s="554">
        <v>4.2647994907702103</v>
      </c>
      <c r="G42" s="554">
        <v>19.859961807765757</v>
      </c>
      <c r="H42" s="554">
        <v>42.711648631444938</v>
      </c>
    </row>
    <row r="43" spans="1:8" s="440" customFormat="1">
      <c r="A43" s="552"/>
      <c r="B43" s="553" t="s">
        <v>242</v>
      </c>
      <c r="C43" s="613" t="s">
        <v>299</v>
      </c>
      <c r="D43" s="554" t="s">
        <v>299</v>
      </c>
      <c r="E43" s="554" t="s">
        <v>299</v>
      </c>
      <c r="F43" s="554" t="s">
        <v>299</v>
      </c>
      <c r="G43" s="554" t="s">
        <v>299</v>
      </c>
      <c r="H43" s="554" t="s">
        <v>299</v>
      </c>
    </row>
    <row r="44" spans="1:8" s="701" customFormat="1" ht="15">
      <c r="A44" s="697"/>
      <c r="B44" s="698" t="s">
        <v>270</v>
      </c>
      <c r="C44" s="699">
        <v>3770</v>
      </c>
      <c r="D44" s="700">
        <v>14.270557029177718</v>
      </c>
      <c r="E44" s="700">
        <v>5.7029177718832891</v>
      </c>
      <c r="F44" s="700">
        <v>7.0557029177718835</v>
      </c>
      <c r="G44" s="700">
        <v>15.570291777188327</v>
      </c>
      <c r="H44" s="700">
        <v>50.663129973474796</v>
      </c>
    </row>
    <row r="45" spans="1:8" s="440" customFormat="1">
      <c r="A45" s="552"/>
      <c r="B45" s="553" t="s">
        <v>271</v>
      </c>
      <c r="C45" s="613">
        <v>570</v>
      </c>
      <c r="D45" s="554">
        <v>0.70052539404553416</v>
      </c>
      <c r="E45" s="554">
        <v>0</v>
      </c>
      <c r="F45" s="554">
        <v>0.52539404553415059</v>
      </c>
      <c r="G45" s="554">
        <v>35.726795096322242</v>
      </c>
      <c r="H45" s="554">
        <v>49.562171628721543</v>
      </c>
    </row>
    <row r="46" spans="1:8" s="440" customFormat="1">
      <c r="A46" s="552"/>
      <c r="B46" s="553" t="s">
        <v>272</v>
      </c>
      <c r="C46" s="613">
        <v>450</v>
      </c>
      <c r="D46" s="554">
        <v>26.548672566371685</v>
      </c>
      <c r="E46" s="554">
        <v>9.0707964601769913</v>
      </c>
      <c r="F46" s="554">
        <v>12.610619469026549</v>
      </c>
      <c r="G46" s="554">
        <v>8.8495575221238933</v>
      </c>
      <c r="H46" s="554">
        <v>76.327433628318587</v>
      </c>
    </row>
    <row r="47" spans="1:8" s="440" customFormat="1">
      <c r="A47" s="552"/>
      <c r="B47" s="553" t="s">
        <v>273</v>
      </c>
      <c r="C47" s="613">
        <v>420</v>
      </c>
      <c r="D47" s="554">
        <v>26.477541371158392</v>
      </c>
      <c r="E47" s="554">
        <v>5.2009456264775409</v>
      </c>
      <c r="F47" s="554">
        <v>21.276595744680851</v>
      </c>
      <c r="G47" s="554">
        <v>18.912529550827422</v>
      </c>
      <c r="H47" s="554">
        <v>50.118203309692667</v>
      </c>
    </row>
    <row r="48" spans="1:8" s="440" customFormat="1">
      <c r="A48" s="552"/>
      <c r="B48" s="553" t="s">
        <v>274</v>
      </c>
      <c r="C48" s="613">
        <v>400</v>
      </c>
      <c r="D48" s="554">
        <v>21.393034825870647</v>
      </c>
      <c r="E48" s="554">
        <v>12.935323383084576</v>
      </c>
      <c r="F48" s="554">
        <v>7.4626865671641784</v>
      </c>
      <c r="G48" s="554">
        <v>23.880597014925371</v>
      </c>
      <c r="H48" s="554">
        <v>52.985074626865668</v>
      </c>
    </row>
    <row r="49" spans="1:8" s="440" customFormat="1">
      <c r="A49" s="552"/>
      <c r="B49" s="553" t="s">
        <v>275</v>
      </c>
      <c r="C49" s="613">
        <v>300</v>
      </c>
      <c r="D49" s="554">
        <v>1</v>
      </c>
      <c r="E49" s="554">
        <v>0</v>
      </c>
      <c r="F49" s="554">
        <v>1</v>
      </c>
      <c r="G49" s="554">
        <v>2</v>
      </c>
      <c r="H49" s="554">
        <v>30.333333333333336</v>
      </c>
    </row>
    <row r="50" spans="1:8" s="440" customFormat="1">
      <c r="A50" s="552"/>
      <c r="B50" s="553" t="s">
        <v>276</v>
      </c>
      <c r="C50" s="613">
        <v>160</v>
      </c>
      <c r="D50" s="554">
        <v>8.0246913580246915</v>
      </c>
      <c r="E50" s="554">
        <v>8.0246913580246915</v>
      </c>
      <c r="F50" s="554">
        <v>0</v>
      </c>
      <c r="G50" s="554">
        <v>1.2345679012345678</v>
      </c>
      <c r="H50" s="554">
        <v>11.728395061728394</v>
      </c>
    </row>
    <row r="51" spans="1:8" s="440" customFormat="1">
      <c r="A51" s="552"/>
      <c r="B51" s="553" t="s">
        <v>277</v>
      </c>
      <c r="C51" s="613">
        <v>110</v>
      </c>
      <c r="D51" s="554">
        <v>0</v>
      </c>
      <c r="E51" s="554">
        <v>0</v>
      </c>
      <c r="F51" s="554">
        <v>0</v>
      </c>
      <c r="G51" s="554">
        <v>19.090909090909093</v>
      </c>
      <c r="H51" s="554">
        <v>80.909090909090907</v>
      </c>
    </row>
    <row r="52" spans="1:8" s="440" customFormat="1">
      <c r="A52" s="552"/>
      <c r="B52" s="553" t="s">
        <v>278</v>
      </c>
      <c r="C52" s="613">
        <v>100</v>
      </c>
      <c r="D52" s="554">
        <v>10</v>
      </c>
      <c r="E52" s="554">
        <v>3</v>
      </c>
      <c r="F52" s="554">
        <v>6</v>
      </c>
      <c r="G52" s="554">
        <v>15</v>
      </c>
      <c r="H52" s="554">
        <v>34</v>
      </c>
    </row>
    <row r="53" spans="1:8" s="440" customFormat="1">
      <c r="A53" s="552"/>
      <c r="B53" s="553" t="s">
        <v>279</v>
      </c>
      <c r="C53" s="613">
        <v>90</v>
      </c>
      <c r="D53" s="554">
        <v>7.5268817204301079</v>
      </c>
      <c r="E53" s="554">
        <v>3.225806451612903</v>
      </c>
      <c r="F53" s="554">
        <v>4.3010752688172049</v>
      </c>
      <c r="G53" s="554">
        <v>13.978494623655912</v>
      </c>
      <c r="H53" s="554">
        <v>40.86021505376344</v>
      </c>
    </row>
    <row r="54" spans="1:8" s="440" customFormat="1">
      <c r="A54" s="552"/>
      <c r="B54" s="553" t="s">
        <v>280</v>
      </c>
      <c r="C54" s="613">
        <v>60</v>
      </c>
      <c r="D54" s="554">
        <v>81.666666666666671</v>
      </c>
      <c r="E54" s="554">
        <v>25</v>
      </c>
      <c r="F54" s="554">
        <v>50</v>
      </c>
      <c r="G54" s="554">
        <v>30</v>
      </c>
      <c r="H54" s="554">
        <v>30</v>
      </c>
    </row>
    <row r="55" spans="1:8" s="440" customFormat="1">
      <c r="A55" s="552"/>
      <c r="B55" s="553" t="s">
        <v>281</v>
      </c>
      <c r="C55" s="613">
        <v>40</v>
      </c>
      <c r="D55" s="554">
        <v>0</v>
      </c>
      <c r="E55" s="554">
        <v>0</v>
      </c>
      <c r="F55" s="554">
        <v>0</v>
      </c>
      <c r="G55" s="554">
        <v>2.3255813953488373</v>
      </c>
      <c r="H55" s="554">
        <v>95.348837209302332</v>
      </c>
    </row>
    <row r="56" spans="1:8" s="440" customFormat="1">
      <c r="A56" s="552"/>
      <c r="B56" s="553" t="s">
        <v>256</v>
      </c>
      <c r="C56" s="613">
        <v>120</v>
      </c>
      <c r="D56" s="554">
        <v>6.7796610169491522</v>
      </c>
      <c r="E56" s="554">
        <v>5.9322033898305087</v>
      </c>
      <c r="F56" s="554">
        <v>0.84745762711864403</v>
      </c>
      <c r="G56" s="554">
        <v>30.508474576271187</v>
      </c>
      <c r="H56" s="554">
        <v>38.983050847457626</v>
      </c>
    </row>
    <row r="57" spans="1:8" s="440" customFormat="1">
      <c r="A57" s="552"/>
      <c r="B57" s="553" t="s">
        <v>269</v>
      </c>
      <c r="C57" s="613">
        <v>940</v>
      </c>
      <c r="D57" s="554">
        <v>13.461538461538462</v>
      </c>
      <c r="E57" s="554">
        <v>6.3034188034188032</v>
      </c>
      <c r="F57" s="554">
        <v>4.4871794871794872</v>
      </c>
      <c r="G57" s="554">
        <v>5.8760683760683756</v>
      </c>
      <c r="H57" s="554">
        <v>51.388888888888886</v>
      </c>
    </row>
    <row r="58" spans="1:8" s="440" customFormat="1">
      <c r="A58" s="552"/>
      <c r="B58" s="553" t="s">
        <v>242</v>
      </c>
      <c r="C58" s="613" t="s">
        <v>299</v>
      </c>
      <c r="D58" s="554" t="s">
        <v>299</v>
      </c>
      <c r="E58" s="554" t="s">
        <v>299</v>
      </c>
      <c r="F58" s="554" t="s">
        <v>299</v>
      </c>
      <c r="G58" s="554" t="s">
        <v>299</v>
      </c>
      <c r="H58" s="554" t="s">
        <v>299</v>
      </c>
    </row>
    <row r="59" spans="1:8" s="701" customFormat="1" ht="15">
      <c r="A59" s="697"/>
      <c r="B59" s="698" t="s">
        <v>282</v>
      </c>
      <c r="C59" s="699">
        <v>3160</v>
      </c>
      <c r="D59" s="700">
        <v>13.404995257666771</v>
      </c>
      <c r="E59" s="700">
        <v>9.1368953525134362</v>
      </c>
      <c r="F59" s="700">
        <v>3.6357888080935821</v>
      </c>
      <c r="G59" s="700">
        <v>5.7540309832437559</v>
      </c>
      <c r="H59" s="700">
        <v>61.681947518178944</v>
      </c>
    </row>
    <row r="60" spans="1:8" s="440" customFormat="1">
      <c r="A60" s="552"/>
      <c r="B60" s="553" t="s">
        <v>242</v>
      </c>
      <c r="C60" s="613" t="s">
        <v>299</v>
      </c>
      <c r="D60" s="554" t="s">
        <v>299</v>
      </c>
      <c r="E60" s="554" t="s">
        <v>299</v>
      </c>
      <c r="F60" s="554" t="s">
        <v>299</v>
      </c>
      <c r="G60" s="554" t="s">
        <v>299</v>
      </c>
      <c r="H60" s="554" t="s">
        <v>299</v>
      </c>
    </row>
    <row r="61" spans="1:8" s="611" customFormat="1" ht="6.75" customHeight="1" thickBot="1">
      <c r="A61" s="373"/>
      <c r="B61" s="610"/>
      <c r="C61" s="556"/>
      <c r="D61" s="556"/>
      <c r="E61" s="556"/>
      <c r="F61" s="556"/>
      <c r="G61" s="556"/>
      <c r="H61" s="556"/>
    </row>
    <row r="62" spans="1:8" ht="6.75" customHeight="1">
      <c r="A62" s="557"/>
      <c r="B62" s="557"/>
      <c r="C62" s="557"/>
      <c r="D62" s="557"/>
      <c r="E62" s="557"/>
      <c r="F62" s="557"/>
      <c r="G62" s="557"/>
      <c r="H62" s="557"/>
    </row>
    <row r="63" spans="1:8" ht="30" customHeight="1">
      <c r="A63" s="776" t="s">
        <v>234</v>
      </c>
      <c r="B63" s="776"/>
      <c r="C63" s="776"/>
      <c r="D63" s="776"/>
      <c r="E63" s="776"/>
      <c r="F63" s="776"/>
      <c r="G63" s="776"/>
      <c r="H63" s="776"/>
    </row>
    <row r="64" spans="1:8" ht="1.5" customHeight="1">
      <c r="A64" s="561"/>
      <c r="B64" s="558"/>
      <c r="C64" s="558"/>
      <c r="D64" s="559"/>
      <c r="E64" s="560"/>
      <c r="F64" s="560"/>
      <c r="G64" s="558"/>
      <c r="H64" s="558"/>
    </row>
    <row r="65" spans="1:8" ht="15.75" customHeight="1">
      <c r="A65" s="761" t="s">
        <v>190</v>
      </c>
      <c r="B65" s="761"/>
      <c r="C65" s="761"/>
      <c r="D65" s="761"/>
      <c r="E65" s="761"/>
      <c r="F65" s="761"/>
      <c r="G65" s="761"/>
      <c r="H65" s="761"/>
    </row>
    <row r="66" spans="1:8">
      <c r="A66" s="562"/>
      <c r="B66" s="563"/>
      <c r="C66" s="563"/>
      <c r="D66" s="564"/>
      <c r="E66" s="565"/>
      <c r="F66" s="565"/>
      <c r="G66" s="563"/>
      <c r="H66" s="563"/>
    </row>
    <row r="67" spans="1:8">
      <c r="A67" s="555"/>
      <c r="B67" s="563"/>
      <c r="C67" s="563"/>
      <c r="D67" s="564"/>
      <c r="E67" s="565"/>
      <c r="F67" s="565"/>
      <c r="G67" s="563"/>
      <c r="H67" s="563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M18" sqref="M18"/>
    </sheetView>
  </sheetViews>
  <sheetFormatPr defaultRowHeight="16.5"/>
  <cols>
    <col min="1" max="2" width="2.5" customWidth="1"/>
    <col min="3" max="10" width="9.625" customWidth="1"/>
    <col min="11" max="11" width="2.5" customWidth="1"/>
  </cols>
  <sheetData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>
      <c r="B38" s="526"/>
      <c r="C38" s="527"/>
      <c r="D38" s="527"/>
      <c r="E38" s="527"/>
      <c r="F38" s="527"/>
      <c r="G38" s="527"/>
      <c r="H38" s="527"/>
      <c r="I38" s="527"/>
      <c r="J38" s="527"/>
      <c r="K38" s="528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>
      <c r="B39" s="529"/>
      <c r="C39" s="718" t="s">
        <v>37</v>
      </c>
      <c r="D39" s="719"/>
      <c r="E39" s="719"/>
      <c r="F39" s="719"/>
      <c r="G39" s="719"/>
      <c r="H39" s="719"/>
      <c r="I39" s="719"/>
      <c r="J39" s="719"/>
      <c r="K39" s="530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>
      <c r="B40" s="531"/>
      <c r="C40" s="720" t="s">
        <v>233</v>
      </c>
      <c r="D40" s="720"/>
      <c r="E40" s="720"/>
      <c r="F40" s="720"/>
      <c r="G40" s="720"/>
      <c r="H40" s="720"/>
      <c r="I40" s="720"/>
      <c r="J40" s="720"/>
      <c r="K40" s="532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>
      <c r="B41" s="531"/>
      <c r="C41" s="720"/>
      <c r="D41" s="720"/>
      <c r="E41" s="720"/>
      <c r="F41" s="720"/>
      <c r="G41" s="720"/>
      <c r="H41" s="720"/>
      <c r="I41" s="720"/>
      <c r="J41" s="720"/>
      <c r="K41" s="532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>
      <c r="B42" s="533"/>
      <c r="C42" s="721" t="s">
        <v>295</v>
      </c>
      <c r="D42" s="722"/>
      <c r="E42" s="722"/>
      <c r="F42" s="722"/>
      <c r="G42" s="722"/>
      <c r="H42" s="722"/>
      <c r="I42" s="722"/>
      <c r="J42" s="722"/>
      <c r="K42" s="534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>
      <c r="B45" s="22"/>
      <c r="C45" s="717" t="s">
        <v>0</v>
      </c>
      <c r="D45" s="717"/>
      <c r="E45" s="717"/>
      <c r="F45" s="717"/>
      <c r="G45" s="717"/>
      <c r="H45" s="717"/>
      <c r="I45" s="717"/>
      <c r="J45" s="717"/>
      <c r="K45" s="717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>
      <c r="B46" s="22"/>
      <c r="C46" s="723" t="s">
        <v>1</v>
      </c>
      <c r="D46" s="723"/>
      <c r="E46" s="723"/>
      <c r="F46" s="723"/>
      <c r="G46" s="723"/>
      <c r="H46" s="723"/>
      <c r="I46" s="723"/>
      <c r="J46" s="723"/>
      <c r="K46" s="723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>
      <c r="B47" s="22"/>
      <c r="C47" s="717" t="s">
        <v>2</v>
      </c>
      <c r="D47" s="717"/>
      <c r="E47" s="717"/>
      <c r="F47" s="717"/>
      <c r="G47" s="717"/>
      <c r="H47" s="717"/>
      <c r="I47" s="717"/>
      <c r="J47" s="717"/>
      <c r="K47" s="717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>
      <c r="B48" s="22"/>
      <c r="C48" s="717"/>
      <c r="D48" s="717"/>
      <c r="E48" s="717"/>
      <c r="F48" s="717"/>
      <c r="G48" s="717"/>
      <c r="H48" s="717"/>
      <c r="I48" s="717"/>
      <c r="J48" s="717"/>
      <c r="K48" s="717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>
      <c r="B49" s="1"/>
      <c r="C49" s="717"/>
      <c r="D49" s="717"/>
      <c r="E49" s="717"/>
      <c r="F49" s="717"/>
      <c r="G49" s="717"/>
      <c r="H49" s="717"/>
      <c r="I49" s="717"/>
      <c r="J49" s="717"/>
      <c r="K49" s="717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>
      <c r="B50" s="1"/>
      <c r="C50" s="717"/>
      <c r="D50" s="717"/>
      <c r="E50" s="717"/>
      <c r="F50" s="717"/>
      <c r="G50" s="717"/>
      <c r="H50" s="717"/>
      <c r="I50" s="717"/>
      <c r="J50" s="717"/>
      <c r="K50" s="717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M18" sqref="M18"/>
    </sheetView>
  </sheetViews>
  <sheetFormatPr defaultColWidth="8" defaultRowHeight="13.5"/>
  <cols>
    <col min="1" max="1" width="45" style="219" customWidth="1"/>
    <col min="2" max="3" width="11.125" style="220" customWidth="1"/>
    <col min="4" max="4" width="10.125" style="220" customWidth="1"/>
    <col min="5" max="6" width="8.5" style="220" customWidth="1"/>
    <col min="7" max="7" width="8.5" style="219" customWidth="1"/>
    <col min="8" max="8" width="10.125" style="219" customWidth="1"/>
    <col min="9" max="9" width="9.125" style="219" bestFit="1" customWidth="1"/>
    <col min="10" max="16384" width="8" style="219"/>
  </cols>
  <sheetData>
    <row r="1" spans="1:26" s="39" customFormat="1" ht="17.25">
      <c r="A1" s="121" t="s">
        <v>135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6" s="39" customFormat="1" ht="17.25">
      <c r="A2" s="412" t="s">
        <v>185</v>
      </c>
      <c r="B2" s="319"/>
      <c r="C2" s="319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6" customFormat="1" ht="27" customHeight="1">
      <c r="A3" s="209"/>
      <c r="B3" s="140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8"/>
      <c r="O3" s="204"/>
      <c r="P3" s="204"/>
      <c r="Q3" s="204"/>
      <c r="R3" s="204"/>
      <c r="S3" s="204"/>
      <c r="T3" s="204"/>
      <c r="U3" s="204"/>
      <c r="V3" s="204"/>
      <c r="W3" s="204"/>
    </row>
    <row r="4" spans="1:26" ht="24.75" customHeight="1" thickBot="1">
      <c r="A4" s="479" t="s">
        <v>241</v>
      </c>
      <c r="B4" s="286"/>
      <c r="C4" s="286"/>
      <c r="D4" s="286"/>
      <c r="E4" s="44" t="s">
        <v>296</v>
      </c>
      <c r="F4" s="286"/>
      <c r="Q4" s="272"/>
      <c r="R4" s="273"/>
      <c r="S4" s="273"/>
      <c r="T4" s="273"/>
      <c r="U4" s="273"/>
      <c r="V4" s="273"/>
      <c r="W4" s="273"/>
      <c r="X4" s="273"/>
      <c r="Y4" s="273"/>
      <c r="Z4" s="221"/>
    </row>
    <row r="5" spans="1:26" ht="8.25" customHeight="1">
      <c r="A5" s="535"/>
      <c r="B5" s="535"/>
      <c r="C5" s="535"/>
      <c r="D5" s="535"/>
      <c r="E5" s="535"/>
      <c r="F5" s="201"/>
      <c r="G5" s="201"/>
      <c r="Q5" s="274"/>
      <c r="R5" s="275"/>
      <c r="S5" s="275"/>
      <c r="T5" s="275"/>
      <c r="U5" s="275"/>
      <c r="V5" s="275"/>
      <c r="W5" s="275"/>
      <c r="X5" s="275"/>
      <c r="Y5" s="275"/>
      <c r="Z5" s="221"/>
    </row>
    <row r="6" spans="1:26" s="320" customFormat="1" ht="18.75" customHeight="1">
      <c r="A6" s="536"/>
      <c r="B6" s="778" t="s">
        <v>126</v>
      </c>
      <c r="C6" s="778"/>
      <c r="D6" s="780" t="s">
        <v>127</v>
      </c>
      <c r="E6" s="780"/>
      <c r="F6" s="201"/>
      <c r="G6" s="201"/>
      <c r="P6" s="321"/>
      <c r="Q6" s="321"/>
      <c r="R6" s="321"/>
      <c r="S6" s="321"/>
      <c r="T6" s="321"/>
      <c r="U6" s="321"/>
      <c r="V6" s="321"/>
      <c r="W6" s="321"/>
      <c r="X6" s="321"/>
      <c r="Y6" s="321"/>
    </row>
    <row r="7" spans="1:26" ht="18.75" customHeight="1">
      <c r="A7" s="537"/>
      <c r="B7" s="538" t="s">
        <v>4</v>
      </c>
      <c r="C7" s="538" t="s">
        <v>5</v>
      </c>
      <c r="D7" s="779" t="s">
        <v>125</v>
      </c>
      <c r="E7" s="779"/>
      <c r="F7" s="201"/>
      <c r="G7" s="201"/>
      <c r="Q7" s="276"/>
      <c r="R7" s="277"/>
      <c r="S7" s="277"/>
      <c r="T7" s="277"/>
      <c r="U7" s="277"/>
      <c r="V7" s="277"/>
      <c r="W7" s="277"/>
      <c r="X7" s="277"/>
      <c r="Y7" s="277"/>
      <c r="Z7" s="221"/>
    </row>
    <row r="8" spans="1:26" s="217" customFormat="1" ht="18.75" customHeight="1">
      <c r="A8" s="539"/>
      <c r="B8" s="540"/>
      <c r="C8" s="538" t="s">
        <v>6</v>
      </c>
      <c r="D8" s="541" t="s">
        <v>4</v>
      </c>
      <c r="E8" s="541" t="s">
        <v>83</v>
      </c>
      <c r="F8" s="286"/>
      <c r="G8" s="219"/>
      <c r="H8" s="219"/>
      <c r="P8" s="218"/>
      <c r="Q8" s="218"/>
      <c r="R8" s="218"/>
      <c r="S8" s="218"/>
      <c r="T8" s="218"/>
      <c r="U8" s="218"/>
      <c r="V8" s="218"/>
      <c r="W8" s="218"/>
      <c r="X8" s="218"/>
      <c r="Y8" s="218"/>
    </row>
    <row r="9" spans="1:26" ht="8.25" customHeight="1" thickBot="1">
      <c r="A9" s="542"/>
      <c r="B9" s="543"/>
      <c r="C9" s="543"/>
      <c r="D9" s="543"/>
      <c r="E9" s="543"/>
      <c r="F9" s="201"/>
      <c r="G9" s="201"/>
      <c r="Q9" s="274"/>
      <c r="R9" s="275"/>
      <c r="S9" s="275"/>
      <c r="T9" s="275"/>
      <c r="U9" s="275"/>
      <c r="V9" s="275"/>
      <c r="W9" s="275"/>
      <c r="X9" s="275"/>
      <c r="Y9" s="275"/>
      <c r="Z9" s="221"/>
    </row>
    <row r="10" spans="1:26" ht="14.25">
      <c r="A10" s="222"/>
      <c r="B10" s="223"/>
      <c r="C10" s="224"/>
      <c r="D10" s="294"/>
      <c r="E10" s="224"/>
      <c r="F10" s="201"/>
      <c r="G10" s="201"/>
      <c r="Q10" s="274"/>
      <c r="R10" s="275"/>
      <c r="S10" s="275"/>
      <c r="T10" s="275"/>
      <c r="U10" s="275"/>
      <c r="V10" s="275"/>
      <c r="W10" s="275"/>
      <c r="X10" s="275"/>
      <c r="Y10" s="275"/>
      <c r="Z10" s="221"/>
    </row>
    <row r="11" spans="1:26" ht="14.25">
      <c r="A11" s="225" t="s">
        <v>7</v>
      </c>
      <c r="B11" s="572">
        <v>12450</v>
      </c>
      <c r="C11" s="278">
        <v>1000</v>
      </c>
      <c r="D11" s="573">
        <v>4400</v>
      </c>
      <c r="E11" s="574">
        <v>35.319627369097333</v>
      </c>
      <c r="F11" s="201"/>
      <c r="Q11" s="274"/>
      <c r="R11" s="275"/>
      <c r="S11" s="275"/>
      <c r="T11" s="275"/>
      <c r="U11" s="275"/>
      <c r="V11" s="275"/>
      <c r="W11" s="275"/>
      <c r="X11" s="275"/>
      <c r="Y11" s="275"/>
      <c r="Z11" s="221"/>
    </row>
    <row r="12" spans="1:26" ht="16.5">
      <c r="A12" s="226"/>
      <c r="B12" s="626"/>
      <c r="C12" s="279"/>
      <c r="D12" s="576"/>
      <c r="E12" s="577"/>
      <c r="F12" s="286"/>
      <c r="I12" s="306"/>
      <c r="Q12" s="287"/>
      <c r="R12" s="288"/>
      <c r="S12" s="288"/>
      <c r="T12" s="288"/>
      <c r="U12" s="288"/>
      <c r="V12" s="288"/>
      <c r="W12" s="288"/>
      <c r="X12" s="288"/>
      <c r="Y12" s="288"/>
      <c r="Z12" s="221"/>
    </row>
    <row r="13" spans="1:26" ht="25.5" customHeight="1">
      <c r="A13" s="227" t="s">
        <v>8</v>
      </c>
      <c r="B13" s="578">
        <v>3570</v>
      </c>
      <c r="C13" s="280">
        <v>286.46000642467072</v>
      </c>
      <c r="D13" s="579">
        <v>1240</v>
      </c>
      <c r="E13" s="580">
        <v>34.622932436220914</v>
      </c>
      <c r="F13" s="229"/>
      <c r="Q13" s="276"/>
      <c r="R13" s="277"/>
      <c r="S13" s="277"/>
      <c r="T13" s="277"/>
      <c r="U13" s="277"/>
      <c r="V13" s="277"/>
      <c r="W13" s="277"/>
      <c r="X13" s="277"/>
      <c r="Y13" s="277"/>
      <c r="Z13" s="221"/>
    </row>
    <row r="14" spans="1:26" ht="5.25" customHeight="1">
      <c r="A14" s="227"/>
      <c r="B14" s="594"/>
      <c r="C14" s="581"/>
      <c r="D14" s="579"/>
      <c r="E14" s="580"/>
      <c r="F14" s="229"/>
      <c r="Q14" s="274"/>
      <c r="R14" s="275"/>
      <c r="S14" s="275"/>
      <c r="T14" s="275"/>
      <c r="U14" s="275"/>
      <c r="V14" s="275"/>
      <c r="W14" s="275"/>
      <c r="X14" s="275"/>
      <c r="Y14" s="275"/>
      <c r="Z14" s="221"/>
    </row>
    <row r="15" spans="1:26" s="404" customFormat="1" ht="30.75" customHeight="1">
      <c r="A15" s="395" t="s">
        <v>138</v>
      </c>
      <c r="B15" s="582">
        <v>1960</v>
      </c>
      <c r="C15" s="300">
        <v>157.40443302280758</v>
      </c>
      <c r="D15" s="583">
        <v>670</v>
      </c>
      <c r="E15" s="584">
        <v>34.183673469387756</v>
      </c>
      <c r="F15" s="301"/>
      <c r="H15" s="219"/>
      <c r="Q15" s="289"/>
      <c r="R15" s="290"/>
      <c r="S15" s="290"/>
      <c r="T15" s="290"/>
      <c r="U15" s="290"/>
      <c r="V15" s="290"/>
      <c r="W15" s="290"/>
      <c r="X15" s="290"/>
      <c r="Y15" s="290"/>
      <c r="Z15" s="405"/>
    </row>
    <row r="16" spans="1:26" s="404" customFormat="1" ht="15" customHeight="1">
      <c r="A16" s="302" t="s">
        <v>18</v>
      </c>
      <c r="B16" s="582">
        <v>1610</v>
      </c>
      <c r="C16" s="300">
        <v>129.05557340186317</v>
      </c>
      <c r="D16" s="583">
        <v>570</v>
      </c>
      <c r="E16" s="584">
        <v>35.158680771624148</v>
      </c>
      <c r="F16" s="301"/>
      <c r="H16" s="219"/>
      <c r="Q16" s="281"/>
      <c r="R16" s="282"/>
      <c r="S16" s="282"/>
      <c r="T16" s="282"/>
      <c r="U16" s="282"/>
      <c r="V16" s="282"/>
      <c r="W16" s="282"/>
      <c r="X16" s="282"/>
      <c r="Y16" s="282"/>
      <c r="Z16" s="405"/>
    </row>
    <row r="17" spans="1:26" ht="14.25">
      <c r="A17" s="233"/>
      <c r="C17" s="585"/>
      <c r="D17" s="576"/>
      <c r="E17" s="585"/>
      <c r="F17" s="237"/>
      <c r="Q17" s="274"/>
      <c r="R17" s="275"/>
      <c r="S17" s="275"/>
      <c r="T17" s="275"/>
      <c r="U17" s="275"/>
      <c r="V17" s="275"/>
      <c r="W17" s="275"/>
      <c r="X17" s="275"/>
      <c r="Y17" s="275"/>
      <c r="Z17" s="221"/>
    </row>
    <row r="18" spans="1:26" ht="27" customHeight="1">
      <c r="A18" s="238" t="s">
        <v>19</v>
      </c>
      <c r="B18" s="578">
        <v>8890</v>
      </c>
      <c r="C18" s="280">
        <v>713.53999357532928</v>
      </c>
      <c r="D18" s="579">
        <v>3160</v>
      </c>
      <c r="E18" s="580">
        <v>35.599324704558242</v>
      </c>
      <c r="F18" s="229"/>
      <c r="Q18" s="274"/>
      <c r="R18" s="275"/>
      <c r="S18" s="275"/>
      <c r="T18" s="275"/>
      <c r="U18" s="275"/>
      <c r="V18" s="275"/>
      <c r="W18" s="275"/>
      <c r="X18" s="275"/>
      <c r="Y18" s="275"/>
      <c r="Z18" s="221"/>
    </row>
    <row r="19" spans="1:26" ht="6.75" customHeight="1">
      <c r="A19" s="238"/>
      <c r="B19" s="578"/>
      <c r="C19" s="586"/>
      <c r="D19" s="579"/>
      <c r="E19" s="580"/>
      <c r="F19" s="229"/>
      <c r="Q19" s="292"/>
      <c r="R19" s="288"/>
      <c r="S19" s="288"/>
      <c r="T19" s="288"/>
      <c r="U19" s="288"/>
      <c r="V19" s="288"/>
      <c r="W19" s="288"/>
      <c r="X19" s="288"/>
      <c r="Y19" s="288"/>
      <c r="Z19" s="221"/>
    </row>
    <row r="20" spans="1:26" s="310" customFormat="1" ht="14.25">
      <c r="A20" s="304" t="s">
        <v>20</v>
      </c>
      <c r="B20" s="582">
        <v>2690</v>
      </c>
      <c r="C20" s="300">
        <v>215.86893671699326</v>
      </c>
      <c r="D20" s="583">
        <v>850</v>
      </c>
      <c r="E20" s="584">
        <v>31.733630952380953</v>
      </c>
      <c r="F20" s="309"/>
      <c r="H20" s="219"/>
      <c r="Q20" s="311"/>
      <c r="R20" s="312"/>
      <c r="S20" s="312"/>
      <c r="T20" s="312"/>
      <c r="U20" s="312"/>
      <c r="V20" s="312"/>
      <c r="W20" s="312"/>
      <c r="X20" s="312"/>
      <c r="Y20" s="312"/>
      <c r="Z20" s="313"/>
    </row>
    <row r="21" spans="1:26" s="310" customFormat="1" ht="14.25">
      <c r="A21" s="304" t="s">
        <v>21</v>
      </c>
      <c r="B21" s="582">
        <v>1200</v>
      </c>
      <c r="C21" s="300">
        <v>96.370061034371986</v>
      </c>
      <c r="D21" s="583">
        <v>360</v>
      </c>
      <c r="E21" s="584">
        <v>30.333333333333336</v>
      </c>
      <c r="F21" s="309"/>
      <c r="H21" s="219"/>
      <c r="Q21" s="314"/>
      <c r="R21" s="315"/>
      <c r="S21" s="315"/>
      <c r="T21" s="315"/>
      <c r="U21" s="315"/>
      <c r="V21" s="315"/>
      <c r="W21" s="315"/>
      <c r="X21" s="315"/>
      <c r="Y21" s="315"/>
      <c r="Z21" s="313"/>
    </row>
    <row r="22" spans="1:26" s="251" customFormat="1" ht="14.25">
      <c r="A22" s="395" t="s">
        <v>137</v>
      </c>
      <c r="B22" s="582">
        <v>2870</v>
      </c>
      <c r="C22" s="300">
        <v>230.80629617732089</v>
      </c>
      <c r="D22" s="583">
        <v>1010</v>
      </c>
      <c r="E22" s="584">
        <v>35.177453027139876</v>
      </c>
      <c r="F22" s="309"/>
      <c r="H22" s="219"/>
      <c r="Q22" s="283"/>
      <c r="R22" s="284"/>
      <c r="S22" s="284"/>
      <c r="T22" s="284"/>
      <c r="U22" s="284"/>
      <c r="V22" s="284"/>
      <c r="W22" s="284"/>
      <c r="X22" s="284"/>
      <c r="Y22" s="284"/>
      <c r="Z22" s="252"/>
    </row>
    <row r="23" spans="1:26" s="310" customFormat="1" ht="14.25">
      <c r="A23" s="305" t="s">
        <v>28</v>
      </c>
      <c r="B23" s="582">
        <v>2120</v>
      </c>
      <c r="C23" s="300">
        <v>170.49469964664311</v>
      </c>
      <c r="D23" s="583">
        <v>940</v>
      </c>
      <c r="E23" s="584">
        <v>44.041450777202073</v>
      </c>
      <c r="F23" s="309"/>
      <c r="H23" s="219"/>
      <c r="Q23" s="316"/>
      <c r="R23" s="317"/>
      <c r="S23" s="317"/>
      <c r="T23" s="317"/>
      <c r="U23" s="317"/>
      <c r="V23" s="317"/>
      <c r="W23" s="317"/>
      <c r="X23" s="317"/>
      <c r="Y23" s="317"/>
      <c r="Z23" s="313"/>
    </row>
    <row r="24" spans="1:26" s="221" customFormat="1" ht="6.75" customHeight="1">
      <c r="A24" s="239"/>
      <c r="B24" s="587"/>
      <c r="C24" s="588"/>
      <c r="D24" s="589"/>
      <c r="E24" s="588"/>
      <c r="F24" s="309"/>
      <c r="H24" s="219"/>
      <c r="Q24" s="276"/>
      <c r="R24" s="277"/>
      <c r="S24" s="277"/>
      <c r="T24" s="277"/>
      <c r="U24" s="277"/>
      <c r="V24" s="277"/>
      <c r="W24" s="277"/>
      <c r="X24" s="277"/>
      <c r="Y24" s="277"/>
    </row>
    <row r="25" spans="1:26" ht="6.75" customHeight="1">
      <c r="A25" s="222"/>
      <c r="B25" s="590"/>
      <c r="C25" s="591"/>
      <c r="D25" s="592"/>
      <c r="E25" s="591"/>
      <c r="F25" s="309"/>
      <c r="Q25" s="274"/>
      <c r="R25" s="275"/>
      <c r="S25" s="275"/>
      <c r="T25" s="275"/>
      <c r="U25" s="275"/>
      <c r="V25" s="275"/>
      <c r="W25" s="275"/>
      <c r="X25" s="275"/>
      <c r="Y25" s="275"/>
      <c r="Z25" s="221"/>
    </row>
    <row r="26" spans="1:26" ht="14.25" hidden="1">
      <c r="A26" s="227"/>
      <c r="B26" s="578"/>
      <c r="C26" s="586"/>
      <c r="D26" s="579"/>
      <c r="E26" s="586"/>
      <c r="F26" s="309"/>
      <c r="Q26" s="274"/>
      <c r="R26" s="275"/>
      <c r="S26" s="275"/>
      <c r="T26" s="275"/>
      <c r="U26" s="275"/>
      <c r="V26" s="275"/>
      <c r="W26" s="275"/>
      <c r="X26" s="275"/>
      <c r="Y26" s="275"/>
      <c r="Z26" s="221"/>
    </row>
    <row r="27" spans="1:26" ht="6" hidden="1" customHeight="1">
      <c r="A27" s="222"/>
      <c r="B27" s="578"/>
      <c r="C27" s="586"/>
      <c r="D27" s="593"/>
      <c r="E27" s="586"/>
      <c r="F27" s="309"/>
      <c r="Q27" s="292"/>
      <c r="R27" s="288"/>
      <c r="S27" s="288"/>
      <c r="T27" s="288"/>
      <c r="U27" s="288"/>
      <c r="V27" s="288"/>
      <c r="W27" s="288"/>
      <c r="X27" s="288"/>
      <c r="Y27" s="288"/>
      <c r="Z27" s="221"/>
    </row>
    <row r="28" spans="1:26" ht="14.25" hidden="1">
      <c r="A28" s="405"/>
      <c r="B28" s="594"/>
      <c r="C28" s="451"/>
      <c r="D28" s="593"/>
      <c r="E28" s="451"/>
      <c r="F28" s="309"/>
      <c r="Q28" s="276"/>
      <c r="R28" s="277"/>
      <c r="S28" s="277"/>
      <c r="T28" s="277"/>
      <c r="U28" s="277"/>
      <c r="V28" s="277"/>
      <c r="W28" s="277"/>
      <c r="X28" s="277"/>
      <c r="Y28" s="277"/>
      <c r="Z28" s="221"/>
    </row>
    <row r="29" spans="1:26" ht="14.25" hidden="1">
      <c r="A29" s="405"/>
      <c r="B29" s="594"/>
      <c r="C29" s="451"/>
      <c r="D29" s="583"/>
      <c r="E29" s="451"/>
      <c r="F29" s="309"/>
      <c r="Q29" s="274"/>
      <c r="R29" s="275"/>
      <c r="S29" s="275"/>
      <c r="T29" s="275"/>
      <c r="U29" s="275"/>
      <c r="V29" s="275"/>
      <c r="W29" s="275"/>
      <c r="X29" s="275"/>
      <c r="Y29" s="275"/>
      <c r="Z29" s="221"/>
    </row>
    <row r="30" spans="1:26" ht="14.25" hidden="1">
      <c r="A30" s="405"/>
      <c r="B30" s="594"/>
      <c r="C30" s="451"/>
      <c r="D30" s="593"/>
      <c r="E30" s="451"/>
      <c r="F30" s="309"/>
      <c r="Q30" s="274"/>
      <c r="R30" s="275"/>
      <c r="S30" s="275"/>
      <c r="T30" s="275"/>
      <c r="U30" s="275"/>
      <c r="V30" s="275"/>
      <c r="W30" s="275"/>
      <c r="X30" s="275"/>
      <c r="Y30" s="275"/>
      <c r="Z30" s="221"/>
    </row>
    <row r="31" spans="1:26" s="221" customFormat="1" ht="14.25" hidden="1">
      <c r="A31" s="405"/>
      <c r="B31" s="594"/>
      <c r="C31" s="451"/>
      <c r="D31" s="593"/>
      <c r="E31" s="451"/>
      <c r="F31" s="309"/>
      <c r="H31" s="219"/>
      <c r="Q31" s="292"/>
      <c r="R31" s="288"/>
      <c r="S31" s="288"/>
      <c r="T31" s="288"/>
      <c r="U31" s="288"/>
      <c r="V31" s="288"/>
      <c r="W31" s="288"/>
      <c r="X31" s="288"/>
      <c r="Y31" s="288"/>
    </row>
    <row r="32" spans="1:26" s="221" customFormat="1" ht="3.75" hidden="1" customHeight="1">
      <c r="A32" s="452"/>
      <c r="B32" s="594"/>
      <c r="C32" s="595"/>
      <c r="D32" s="592"/>
      <c r="E32" s="591"/>
      <c r="F32" s="309"/>
      <c r="H32" s="219"/>
      <c r="Q32" s="276"/>
      <c r="R32" s="277"/>
      <c r="S32" s="277"/>
      <c r="T32" s="277"/>
      <c r="U32" s="277"/>
      <c r="V32" s="277"/>
      <c r="W32" s="277"/>
      <c r="X32" s="277"/>
      <c r="Y32" s="277"/>
    </row>
    <row r="33" spans="1:26" ht="3.75" hidden="1" customHeight="1">
      <c r="A33" s="453"/>
      <c r="B33" s="596"/>
      <c r="C33" s="597"/>
      <c r="D33" s="598"/>
      <c r="E33" s="599"/>
      <c r="F33" s="309"/>
      <c r="Q33" s="276"/>
      <c r="R33" s="277"/>
      <c r="S33" s="277"/>
      <c r="T33" s="277"/>
      <c r="U33" s="293"/>
      <c r="V33" s="293"/>
      <c r="W33" s="293"/>
      <c r="X33" s="277"/>
      <c r="Y33" s="277"/>
      <c r="Z33" s="221"/>
    </row>
    <row r="34" spans="1:26" ht="24.75" customHeight="1">
      <c r="A34" s="227" t="s">
        <v>29</v>
      </c>
      <c r="B34" s="594"/>
      <c r="C34" s="600"/>
      <c r="D34" s="579"/>
      <c r="E34" s="586"/>
      <c r="F34" s="309"/>
      <c r="Q34" s="276"/>
      <c r="R34" s="277"/>
      <c r="S34" s="277"/>
      <c r="T34" s="277"/>
      <c r="U34" s="277"/>
      <c r="V34" s="277"/>
      <c r="W34" s="277"/>
      <c r="X34" s="277"/>
      <c r="Y34" s="277"/>
      <c r="Z34" s="221"/>
    </row>
    <row r="35" spans="1:26" ht="6" customHeight="1">
      <c r="A35" s="405"/>
      <c r="B35" s="594"/>
      <c r="C35" s="595"/>
      <c r="D35" s="592"/>
      <c r="E35" s="591"/>
      <c r="F35" s="309"/>
      <c r="Q35" s="287"/>
      <c r="R35" s="288"/>
      <c r="S35" s="288"/>
      <c r="T35" s="288"/>
      <c r="U35" s="288"/>
      <c r="V35" s="288"/>
      <c r="W35" s="288"/>
      <c r="X35" s="288"/>
      <c r="Y35" s="288"/>
      <c r="Z35" s="221"/>
    </row>
    <row r="36" spans="1:26" ht="14.25">
      <c r="A36" s="454" t="s">
        <v>30</v>
      </c>
      <c r="B36" s="582">
        <v>9020</v>
      </c>
      <c r="C36" s="451">
        <v>724.3013170575008</v>
      </c>
      <c r="D36" s="593">
        <v>3220</v>
      </c>
      <c r="E36" s="451">
        <v>35.658055216764609</v>
      </c>
      <c r="F36" s="309"/>
      <c r="Q36" s="292"/>
      <c r="R36" s="288"/>
      <c r="S36" s="288"/>
      <c r="T36" s="288"/>
      <c r="U36" s="288"/>
      <c r="V36" s="288"/>
      <c r="W36" s="288"/>
      <c r="X36" s="288"/>
      <c r="Y36" s="288"/>
      <c r="Z36" s="221"/>
    </row>
    <row r="37" spans="1:26" ht="14.25">
      <c r="A37" s="454" t="s">
        <v>31</v>
      </c>
      <c r="B37" s="582">
        <v>2130</v>
      </c>
      <c r="C37" s="451">
        <v>170.97654995181497</v>
      </c>
      <c r="D37" s="593">
        <v>700</v>
      </c>
      <c r="E37" s="451">
        <v>33.067167684358857</v>
      </c>
      <c r="F37" s="309"/>
      <c r="Q37" s="274"/>
      <c r="R37" s="275"/>
      <c r="S37" s="275"/>
      <c r="T37" s="275"/>
      <c r="U37" s="275"/>
      <c r="V37" s="275"/>
      <c r="W37" s="275"/>
      <c r="X37" s="275"/>
      <c r="Y37" s="275"/>
      <c r="Z37" s="221"/>
    </row>
    <row r="38" spans="1:26" ht="14.25">
      <c r="A38" s="454" t="s">
        <v>32</v>
      </c>
      <c r="B38" s="582">
        <v>1300</v>
      </c>
      <c r="C38" s="451">
        <v>104.72213299068423</v>
      </c>
      <c r="D38" s="593">
        <v>480</v>
      </c>
      <c r="E38" s="451">
        <v>36.656441717791409</v>
      </c>
      <c r="F38" s="309"/>
      <c r="Q38" s="276"/>
      <c r="R38" s="277"/>
      <c r="S38" s="277"/>
      <c r="T38" s="277"/>
      <c r="U38" s="277"/>
      <c r="V38" s="277"/>
      <c r="W38" s="277"/>
      <c r="X38" s="277"/>
      <c r="Y38" s="277"/>
      <c r="Z38" s="221"/>
    </row>
    <row r="39" spans="1:26" ht="3.75" customHeight="1">
      <c r="A39" s="245"/>
      <c r="B39" s="594">
        <v>0</v>
      </c>
      <c r="C39" s="451" t="s">
        <v>297</v>
      </c>
      <c r="D39" s="593">
        <v>0</v>
      </c>
      <c r="E39" s="451" t="s">
        <v>297</v>
      </c>
      <c r="F39" s="309"/>
      <c r="G39" s="308"/>
      <c r="Q39" s="274"/>
      <c r="R39" s="275"/>
      <c r="S39" s="275"/>
      <c r="T39" s="275"/>
      <c r="U39" s="275"/>
      <c r="V39" s="275"/>
      <c r="W39" s="275"/>
      <c r="X39" s="275"/>
      <c r="Y39" s="275"/>
      <c r="Z39" s="221"/>
    </row>
    <row r="40" spans="1:26" ht="9.75" customHeight="1" thickBot="1">
      <c r="A40" s="246"/>
      <c r="B40" s="247"/>
      <c r="C40" s="248"/>
      <c r="D40" s="299"/>
      <c r="E40" s="248"/>
      <c r="F40" s="309"/>
      <c r="G40" s="308"/>
      <c r="Q40" s="274"/>
      <c r="R40" s="275"/>
      <c r="S40" s="275"/>
      <c r="T40" s="275"/>
      <c r="U40" s="275"/>
      <c r="V40" s="275"/>
      <c r="W40" s="275"/>
      <c r="X40" s="275"/>
      <c r="Y40" s="275"/>
      <c r="Z40" s="221"/>
    </row>
    <row r="41" spans="1:26" ht="3" customHeight="1">
      <c r="B41" s="219"/>
      <c r="C41" s="219"/>
      <c r="D41" s="219"/>
      <c r="E41" s="219"/>
      <c r="F41" s="230"/>
      <c r="G41" s="230"/>
      <c r="Q41" s="274"/>
      <c r="R41" s="275"/>
      <c r="S41" s="275"/>
      <c r="T41" s="275"/>
      <c r="U41" s="275"/>
      <c r="V41" s="275"/>
      <c r="W41" s="275"/>
      <c r="X41" s="275"/>
      <c r="Y41" s="275"/>
      <c r="Z41" s="221"/>
    </row>
    <row r="42" spans="1:26" ht="4.5" customHeight="1">
      <c r="A42" s="462"/>
      <c r="B42" s="462"/>
      <c r="C42" s="462"/>
      <c r="D42" s="462"/>
      <c r="E42" s="462"/>
      <c r="F42" s="462"/>
      <c r="G42" s="462"/>
      <c r="Q42" s="274"/>
      <c r="R42" s="275"/>
      <c r="S42" s="275"/>
      <c r="T42" s="275"/>
      <c r="U42" s="275"/>
      <c r="V42" s="275"/>
      <c r="W42" s="275"/>
      <c r="X42" s="275"/>
      <c r="Y42" s="275"/>
      <c r="Z42" s="221"/>
    </row>
    <row r="43" spans="1:26" ht="41.25" customHeight="1">
      <c r="A43" s="781" t="s">
        <v>206</v>
      </c>
      <c r="B43" s="781"/>
      <c r="C43" s="781"/>
      <c r="D43" s="781"/>
      <c r="E43" s="781"/>
      <c r="F43" s="230"/>
      <c r="G43" s="221"/>
      <c r="P43" s="292"/>
      <c r="Q43" s="288"/>
      <c r="R43" s="288"/>
      <c r="S43" s="288"/>
      <c r="T43" s="288"/>
      <c r="U43" s="288"/>
      <c r="V43" s="288"/>
      <c r="W43" s="288"/>
      <c r="X43" s="288"/>
      <c r="Y43" s="221"/>
    </row>
    <row r="44" spans="1:26" ht="13.5" customHeight="1">
      <c r="A44" s="761" t="s">
        <v>190</v>
      </c>
      <c r="B44" s="761"/>
      <c r="C44" s="761"/>
      <c r="D44" s="761"/>
      <c r="E44" s="761"/>
      <c r="F44" s="230"/>
      <c r="G44" s="221"/>
      <c r="P44" s="276"/>
      <c r="Q44" s="277"/>
      <c r="R44" s="277"/>
      <c r="S44" s="277"/>
      <c r="T44" s="277"/>
      <c r="U44" s="277"/>
      <c r="V44" s="277"/>
      <c r="W44" s="277"/>
      <c r="X44" s="277"/>
      <c r="Y44" s="221"/>
    </row>
    <row r="45" spans="1:26" ht="14.25">
      <c r="A45" s="761"/>
      <c r="B45" s="761"/>
      <c r="C45" s="761"/>
      <c r="D45" s="761"/>
      <c r="E45" s="761"/>
      <c r="F45" s="230"/>
      <c r="P45" s="274"/>
      <c r="Q45" s="275"/>
      <c r="R45" s="275"/>
      <c r="S45" s="275"/>
      <c r="T45" s="275"/>
      <c r="U45" s="275"/>
      <c r="V45" s="275"/>
      <c r="W45" s="275"/>
      <c r="X45" s="275"/>
      <c r="Y45" s="221"/>
    </row>
    <row r="46" spans="1:26" ht="14.25" hidden="1">
      <c r="A46" s="777" t="s">
        <v>190</v>
      </c>
      <c r="B46" s="777"/>
      <c r="C46" s="777"/>
      <c r="D46" s="777"/>
      <c r="E46" s="777"/>
      <c r="F46" s="230"/>
      <c r="P46" s="274"/>
      <c r="Q46" s="275"/>
      <c r="R46" s="275"/>
      <c r="S46" s="275"/>
      <c r="T46" s="275"/>
      <c r="U46" s="275"/>
      <c r="V46" s="275"/>
      <c r="W46" s="275"/>
      <c r="X46" s="275"/>
      <c r="Y46" s="221"/>
    </row>
    <row r="47" spans="1:26" ht="18">
      <c r="A47" s="460"/>
      <c r="B47" s="460"/>
      <c r="C47" s="460"/>
      <c r="D47" s="460"/>
      <c r="E47" s="460"/>
      <c r="F47" s="460"/>
      <c r="G47" s="460"/>
      <c r="H47" s="398"/>
      <c r="I47" s="398"/>
      <c r="J47" s="398"/>
      <c r="K47" s="398"/>
      <c r="P47" s="292"/>
      <c r="Q47" s="288"/>
      <c r="R47" s="288"/>
      <c r="S47" s="288"/>
      <c r="T47" s="288"/>
      <c r="U47" s="288"/>
      <c r="V47" s="288"/>
      <c r="W47" s="288"/>
      <c r="X47" s="288"/>
      <c r="Y47" s="221"/>
    </row>
    <row r="48" spans="1:26" ht="14.25">
      <c r="A48" s="126"/>
      <c r="B48" s="126"/>
      <c r="C48" s="126"/>
      <c r="D48" s="126"/>
      <c r="E48" s="126"/>
      <c r="F48" s="126"/>
      <c r="G48" s="126"/>
      <c r="H48" s="396"/>
      <c r="I48" s="396"/>
      <c r="J48" s="396"/>
      <c r="K48" s="396"/>
      <c r="P48" s="274"/>
      <c r="Q48" s="275"/>
      <c r="R48" s="275"/>
      <c r="S48" s="275"/>
      <c r="T48" s="275"/>
      <c r="U48" s="275"/>
      <c r="V48" s="275"/>
      <c r="W48" s="275"/>
      <c r="X48" s="275"/>
      <c r="Y48" s="221"/>
    </row>
    <row r="49" spans="1:22" ht="17.25" customHeight="1">
      <c r="A49" s="401"/>
      <c r="B49" s="401"/>
      <c r="C49" s="401"/>
      <c r="D49" s="401"/>
      <c r="E49" s="401"/>
      <c r="F49" s="230"/>
      <c r="H49" s="396"/>
      <c r="M49" s="274"/>
      <c r="N49" s="275"/>
      <c r="O49" s="275"/>
      <c r="P49" s="275"/>
      <c r="Q49" s="275"/>
      <c r="R49" s="275"/>
      <c r="S49" s="275"/>
      <c r="T49" s="275"/>
      <c r="U49" s="275"/>
      <c r="V49" s="221"/>
    </row>
    <row r="50" spans="1:22" ht="15" customHeight="1">
      <c r="A50" s="402"/>
      <c r="B50" s="402"/>
      <c r="C50" s="402"/>
      <c r="D50" s="402"/>
      <c r="E50" s="402"/>
      <c r="F50" s="230"/>
      <c r="H50" s="396"/>
      <c r="M50" s="274"/>
      <c r="N50" s="275"/>
      <c r="O50" s="275"/>
      <c r="P50" s="275"/>
      <c r="Q50" s="275"/>
      <c r="R50" s="275"/>
      <c r="S50" s="275"/>
      <c r="T50" s="275"/>
      <c r="U50" s="275"/>
      <c r="V50" s="221"/>
    </row>
    <row r="51" spans="1:22" ht="15.75">
      <c r="A51" s="401"/>
      <c r="B51" s="401"/>
      <c r="C51" s="401"/>
      <c r="D51" s="401"/>
      <c r="E51" s="401"/>
      <c r="F51" s="401"/>
      <c r="G51" s="401"/>
      <c r="H51" s="396"/>
      <c r="M51" s="276"/>
      <c r="N51" s="277"/>
      <c r="O51" s="277"/>
      <c r="P51" s="277"/>
      <c r="Q51" s="277"/>
      <c r="R51" s="277"/>
      <c r="S51" s="277"/>
      <c r="T51" s="277"/>
      <c r="U51" s="277"/>
      <c r="V51" s="221"/>
    </row>
    <row r="52" spans="1:22" ht="14.25">
      <c r="A52" s="402"/>
      <c r="B52" s="402"/>
      <c r="C52" s="402"/>
      <c r="D52" s="402"/>
      <c r="E52" s="402"/>
      <c r="F52" s="402"/>
      <c r="G52" s="402"/>
      <c r="H52" s="396"/>
      <c r="M52" s="276"/>
      <c r="N52" s="277"/>
      <c r="O52" s="277"/>
      <c r="P52" s="277"/>
      <c r="Q52" s="277"/>
      <c r="R52" s="277"/>
      <c r="S52" s="277"/>
      <c r="T52" s="277"/>
      <c r="U52" s="277"/>
      <c r="V52" s="221"/>
    </row>
    <row r="53" spans="1:22" ht="14.25">
      <c r="A53" s="402"/>
      <c r="B53" s="402"/>
      <c r="C53" s="402"/>
      <c r="D53" s="402"/>
      <c r="E53" s="402"/>
      <c r="F53" s="402"/>
      <c r="G53" s="402"/>
      <c r="H53" s="396"/>
      <c r="M53" s="221"/>
      <c r="N53" s="221"/>
      <c r="O53" s="221"/>
      <c r="P53" s="221"/>
      <c r="Q53" s="221"/>
      <c r="R53" s="221"/>
      <c r="S53" s="221"/>
      <c r="T53" s="221"/>
      <c r="U53" s="221"/>
      <c r="V53" s="221"/>
    </row>
    <row r="54" spans="1:22" ht="14.25">
      <c r="A54" s="402"/>
      <c r="B54" s="402"/>
      <c r="C54" s="402"/>
      <c r="D54" s="402"/>
      <c r="E54" s="402"/>
      <c r="F54" s="402"/>
      <c r="G54" s="402"/>
      <c r="H54" s="396"/>
      <c r="M54" s="221"/>
      <c r="N54" s="221"/>
      <c r="O54" s="221"/>
      <c r="P54" s="221"/>
      <c r="Q54" s="221"/>
      <c r="R54" s="221"/>
      <c r="S54" s="221"/>
      <c r="T54" s="221"/>
      <c r="U54" s="221"/>
      <c r="V54" s="221"/>
    </row>
    <row r="55" spans="1:22" ht="14.25">
      <c r="A55" s="402"/>
      <c r="B55" s="402"/>
      <c r="C55" s="402"/>
      <c r="D55" s="402"/>
      <c r="E55" s="402"/>
      <c r="F55" s="402"/>
      <c r="G55" s="402"/>
      <c r="H55" s="396"/>
      <c r="M55" s="221"/>
      <c r="N55" s="221"/>
      <c r="O55" s="221"/>
      <c r="P55" s="221"/>
      <c r="Q55" s="221"/>
      <c r="R55" s="221"/>
      <c r="S55" s="221"/>
      <c r="T55" s="221"/>
      <c r="U55" s="221"/>
      <c r="V55" s="221"/>
    </row>
    <row r="56" spans="1:22" ht="14.25">
      <c r="A56" s="402"/>
      <c r="B56" s="402"/>
      <c r="C56" s="402"/>
      <c r="D56" s="402"/>
      <c r="E56" s="402"/>
      <c r="F56" s="402"/>
      <c r="G56" s="402"/>
      <c r="H56" s="396"/>
      <c r="M56" s="221"/>
      <c r="N56" s="221"/>
      <c r="O56" s="221"/>
      <c r="P56" s="221"/>
      <c r="Q56" s="221"/>
      <c r="R56" s="221"/>
      <c r="S56" s="221"/>
      <c r="T56" s="221"/>
      <c r="U56" s="221"/>
      <c r="V56" s="221"/>
    </row>
    <row r="57" spans="1:22" ht="14.25">
      <c r="A57" s="402"/>
      <c r="B57" s="402"/>
      <c r="C57" s="402"/>
      <c r="D57" s="402"/>
      <c r="E57" s="402"/>
      <c r="F57" s="402"/>
      <c r="G57" s="402"/>
      <c r="H57" s="396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ht="14.25">
      <c r="A58" s="402"/>
      <c r="B58" s="402"/>
      <c r="C58" s="402"/>
      <c r="D58" s="402"/>
      <c r="E58" s="402"/>
      <c r="F58" s="402"/>
      <c r="G58" s="402"/>
      <c r="H58" s="396"/>
      <c r="M58" s="221"/>
      <c r="N58" s="221"/>
      <c r="O58" s="221"/>
      <c r="P58" s="221"/>
      <c r="Q58" s="221"/>
      <c r="R58" s="221"/>
      <c r="S58" s="221"/>
      <c r="T58" s="221"/>
      <c r="U58" s="221"/>
      <c r="V58" s="221"/>
    </row>
    <row r="59" spans="1:22" ht="14.25">
      <c r="A59" s="402"/>
      <c r="B59" s="402"/>
      <c r="C59" s="402"/>
      <c r="D59" s="402"/>
      <c r="E59" s="402"/>
      <c r="F59" s="402"/>
      <c r="G59" s="402"/>
      <c r="H59" s="396"/>
      <c r="M59" s="221"/>
      <c r="N59" s="221"/>
      <c r="O59" s="221"/>
      <c r="P59" s="221"/>
      <c r="Q59" s="221"/>
      <c r="R59" s="221"/>
      <c r="S59" s="221"/>
      <c r="T59" s="221"/>
      <c r="U59" s="221"/>
      <c r="V59" s="221"/>
    </row>
    <row r="60" spans="1:22" ht="14.25">
      <c r="A60" s="402"/>
      <c r="B60" s="402"/>
      <c r="C60" s="402"/>
      <c r="D60" s="402"/>
      <c r="E60" s="402"/>
      <c r="F60" s="402"/>
      <c r="G60" s="402"/>
      <c r="H60" s="396"/>
      <c r="M60" s="221"/>
      <c r="N60" s="221"/>
      <c r="O60" s="221"/>
      <c r="P60" s="221"/>
      <c r="Q60" s="221"/>
      <c r="R60" s="221"/>
      <c r="S60" s="221"/>
      <c r="T60" s="221"/>
      <c r="U60" s="221"/>
      <c r="V60" s="221"/>
    </row>
    <row r="61" spans="1:22" ht="14.25">
      <c r="A61" s="402"/>
      <c r="B61" s="402"/>
      <c r="C61" s="402"/>
      <c r="D61" s="402"/>
      <c r="E61" s="402"/>
      <c r="F61" s="402"/>
      <c r="G61" s="402"/>
      <c r="H61" s="396"/>
      <c r="M61" s="221"/>
      <c r="N61" s="221"/>
      <c r="O61" s="221"/>
      <c r="P61" s="221"/>
      <c r="Q61" s="221"/>
      <c r="R61" s="221"/>
      <c r="S61" s="221"/>
      <c r="T61" s="221"/>
      <c r="U61" s="221"/>
      <c r="V61" s="221"/>
    </row>
    <row r="62" spans="1:22" ht="14.25">
      <c r="A62" s="403"/>
      <c r="B62" s="403"/>
      <c r="C62" s="403"/>
      <c r="D62" s="403"/>
      <c r="E62" s="403"/>
      <c r="F62" s="403"/>
      <c r="G62" s="403"/>
      <c r="H62" s="396"/>
      <c r="M62" s="221"/>
      <c r="N62" s="221"/>
      <c r="O62" s="221"/>
      <c r="P62" s="221"/>
      <c r="Q62" s="221"/>
      <c r="R62" s="221"/>
      <c r="S62" s="221"/>
      <c r="T62" s="221"/>
      <c r="U62" s="221"/>
      <c r="V62" s="221"/>
    </row>
    <row r="63" spans="1:22" ht="14.25">
      <c r="A63" s="403"/>
      <c r="B63" s="403"/>
      <c r="C63" s="403"/>
      <c r="D63" s="403"/>
      <c r="E63" s="403"/>
      <c r="F63" s="403"/>
      <c r="G63" s="403"/>
      <c r="H63" s="396"/>
      <c r="M63" s="221"/>
      <c r="N63" s="221"/>
      <c r="O63" s="221"/>
      <c r="P63" s="221"/>
      <c r="Q63" s="221"/>
      <c r="R63" s="221"/>
      <c r="S63" s="221"/>
      <c r="T63" s="221"/>
      <c r="U63" s="221"/>
      <c r="V63" s="221"/>
    </row>
    <row r="64" spans="1:22" ht="14.25">
      <c r="A64" s="403"/>
      <c r="B64" s="403"/>
      <c r="C64" s="403"/>
      <c r="D64" s="403"/>
      <c r="E64" s="403"/>
      <c r="F64" s="403"/>
      <c r="G64" s="403"/>
      <c r="H64" s="396"/>
      <c r="M64" s="221"/>
      <c r="N64" s="221"/>
      <c r="O64" s="221"/>
      <c r="P64" s="221"/>
      <c r="Q64" s="221"/>
      <c r="R64" s="221"/>
      <c r="S64" s="221"/>
      <c r="T64" s="221"/>
      <c r="U64" s="221"/>
      <c r="V64" s="221"/>
    </row>
    <row r="65" spans="1:25" ht="14.25">
      <c r="A65" s="403"/>
      <c r="B65" s="403"/>
      <c r="C65" s="403"/>
      <c r="D65" s="403"/>
      <c r="E65" s="403"/>
      <c r="F65" s="403"/>
      <c r="G65" s="403"/>
      <c r="H65" s="396"/>
      <c r="M65" s="221"/>
      <c r="N65" s="221"/>
      <c r="O65" s="221"/>
      <c r="P65" s="221"/>
      <c r="Q65" s="221"/>
      <c r="R65" s="221"/>
      <c r="S65" s="221"/>
      <c r="T65" s="221"/>
      <c r="U65" s="221"/>
      <c r="V65" s="221"/>
    </row>
    <row r="66" spans="1:25" ht="14.25">
      <c r="A66" s="403"/>
      <c r="B66" s="403"/>
      <c r="C66" s="403"/>
      <c r="D66" s="403"/>
      <c r="E66" s="403"/>
      <c r="F66" s="403"/>
      <c r="G66" s="403"/>
      <c r="H66" s="396"/>
      <c r="M66" s="221"/>
      <c r="N66" s="221"/>
      <c r="O66" s="221"/>
      <c r="P66" s="221"/>
      <c r="Q66" s="221"/>
      <c r="R66" s="221"/>
      <c r="S66" s="221"/>
      <c r="T66" s="221"/>
      <c r="U66" s="221"/>
      <c r="V66" s="221"/>
    </row>
    <row r="67" spans="1:25" ht="14.25">
      <c r="A67" s="397"/>
      <c r="B67" s="397"/>
      <c r="C67" s="397"/>
      <c r="D67" s="397"/>
      <c r="E67" s="397"/>
      <c r="F67" s="397"/>
      <c r="G67" s="397"/>
      <c r="H67" s="396"/>
      <c r="M67" s="221"/>
      <c r="N67" s="221"/>
      <c r="O67" s="221"/>
      <c r="P67" s="221"/>
      <c r="Q67" s="221"/>
      <c r="R67" s="221"/>
      <c r="S67" s="221"/>
      <c r="T67" s="221"/>
      <c r="U67" s="221"/>
      <c r="V67" s="221"/>
    </row>
    <row r="68" spans="1:25" ht="9" customHeight="1">
      <c r="F68" s="397"/>
      <c r="G68" s="397"/>
      <c r="H68" s="397"/>
      <c r="I68" s="397"/>
      <c r="J68" s="397"/>
      <c r="K68" s="397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1:25" ht="14.25">
      <c r="F69" s="461"/>
      <c r="G69" s="461"/>
      <c r="H69" s="399"/>
      <c r="I69" s="399"/>
      <c r="J69" s="399"/>
      <c r="K69" s="399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1:25">
      <c r="C70" s="230"/>
      <c r="D70" s="230"/>
      <c r="E70" s="230"/>
      <c r="F70" s="230"/>
      <c r="G70" s="221"/>
      <c r="H70" s="221"/>
      <c r="I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1:25">
      <c r="C71" s="230"/>
      <c r="D71" s="230"/>
      <c r="E71" s="230"/>
      <c r="F71" s="230"/>
      <c r="G71" s="221"/>
      <c r="H71" s="221"/>
      <c r="I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1:25">
      <c r="C72" s="230"/>
      <c r="D72" s="230"/>
      <c r="E72" s="230"/>
      <c r="F72" s="230"/>
      <c r="G72" s="221"/>
      <c r="H72" s="221"/>
      <c r="I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1:25">
      <c r="C73" s="230"/>
      <c r="D73" s="230"/>
      <c r="E73" s="230"/>
      <c r="F73" s="230"/>
      <c r="G73" s="221"/>
      <c r="H73" s="221"/>
      <c r="I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1:25">
      <c r="C74" s="230"/>
      <c r="D74" s="230"/>
      <c r="E74" s="230"/>
      <c r="F74" s="230"/>
      <c r="G74" s="221"/>
      <c r="H74" s="221"/>
      <c r="I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spans="1:25">
      <c r="C75" s="230"/>
      <c r="D75" s="230"/>
      <c r="E75" s="230"/>
      <c r="F75" s="230"/>
      <c r="G75" s="221"/>
      <c r="H75" s="221"/>
      <c r="I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1:25">
      <c r="C76" s="230"/>
      <c r="D76" s="230"/>
      <c r="E76" s="230"/>
      <c r="F76" s="230"/>
      <c r="G76" s="221"/>
      <c r="H76" s="221"/>
      <c r="I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1:25">
      <c r="C77" s="230"/>
      <c r="D77" s="230"/>
      <c r="E77" s="230"/>
      <c r="F77" s="230"/>
      <c r="G77" s="221"/>
      <c r="H77" s="221"/>
      <c r="I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1:25">
      <c r="C78" s="230"/>
      <c r="D78" s="230"/>
      <c r="E78" s="230"/>
      <c r="F78" s="230"/>
      <c r="G78" s="221"/>
      <c r="H78" s="221"/>
      <c r="I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1:25">
      <c r="C79" s="230"/>
      <c r="D79" s="230"/>
      <c r="E79" s="230"/>
      <c r="F79" s="230"/>
      <c r="G79" s="221"/>
      <c r="H79" s="221"/>
      <c r="I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1:25">
      <c r="C80" s="230"/>
      <c r="D80" s="230"/>
      <c r="E80" s="230"/>
      <c r="F80" s="230"/>
      <c r="G80" s="221"/>
      <c r="H80" s="221"/>
      <c r="I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3:25">
      <c r="C81" s="230"/>
      <c r="D81" s="230"/>
      <c r="E81" s="230"/>
      <c r="F81" s="230"/>
      <c r="G81" s="221"/>
      <c r="H81" s="221"/>
      <c r="I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3:25">
      <c r="C82" s="230"/>
      <c r="D82" s="230"/>
      <c r="E82" s="230"/>
      <c r="F82" s="230"/>
      <c r="G82" s="221"/>
      <c r="H82" s="221"/>
      <c r="I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3:25">
      <c r="C83" s="230"/>
      <c r="D83" s="230"/>
      <c r="E83" s="230"/>
      <c r="F83" s="230"/>
      <c r="G83" s="221"/>
      <c r="H83" s="221"/>
      <c r="I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3:25">
      <c r="C84" s="230"/>
      <c r="D84" s="230"/>
      <c r="E84" s="230"/>
      <c r="F84" s="230"/>
      <c r="G84" s="221"/>
      <c r="H84" s="221"/>
      <c r="I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3:25">
      <c r="C85" s="230"/>
      <c r="D85" s="230"/>
      <c r="E85" s="230"/>
      <c r="F85" s="230"/>
      <c r="G85" s="221"/>
      <c r="H85" s="221"/>
      <c r="I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3:25">
      <c r="C86" s="230"/>
      <c r="D86" s="230"/>
      <c r="E86" s="230"/>
      <c r="F86" s="230"/>
      <c r="G86" s="221"/>
      <c r="H86" s="221"/>
      <c r="I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spans="3:25">
      <c r="C87" s="230"/>
      <c r="D87" s="230"/>
      <c r="E87" s="230"/>
      <c r="F87" s="230"/>
      <c r="G87" s="221"/>
      <c r="H87" s="221"/>
      <c r="I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spans="3:25">
      <c r="C88" s="230"/>
      <c r="D88" s="230"/>
      <c r="E88" s="230"/>
      <c r="F88" s="230"/>
      <c r="G88" s="221"/>
      <c r="H88" s="221"/>
      <c r="I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3:25">
      <c r="C89" s="230"/>
      <c r="D89" s="230"/>
      <c r="E89" s="230"/>
      <c r="F89" s="230"/>
      <c r="G89" s="221"/>
      <c r="H89" s="221"/>
      <c r="I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3:25">
      <c r="C90" s="230"/>
      <c r="D90" s="230"/>
      <c r="E90" s="230"/>
      <c r="F90" s="230"/>
      <c r="G90" s="221"/>
      <c r="H90" s="221"/>
      <c r="I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3:25">
      <c r="C91" s="230"/>
      <c r="D91" s="230"/>
      <c r="E91" s="230"/>
      <c r="F91" s="230"/>
      <c r="G91" s="221"/>
      <c r="H91" s="221"/>
      <c r="I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3:25">
      <c r="C92" s="230"/>
      <c r="D92" s="230"/>
      <c r="E92" s="230"/>
      <c r="F92" s="230"/>
      <c r="G92" s="221"/>
      <c r="H92" s="221"/>
      <c r="I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spans="3:25">
      <c r="C93" s="230"/>
      <c r="D93" s="230"/>
      <c r="E93" s="230"/>
      <c r="F93" s="230"/>
      <c r="G93" s="221"/>
      <c r="H93" s="221"/>
      <c r="I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3:25">
      <c r="C94" s="230"/>
      <c r="D94" s="230"/>
      <c r="E94" s="230"/>
      <c r="F94" s="230"/>
      <c r="G94" s="221"/>
      <c r="H94" s="221"/>
      <c r="I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3:25">
      <c r="C95" s="230"/>
      <c r="D95" s="230"/>
      <c r="E95" s="230"/>
      <c r="F95" s="230"/>
      <c r="G95" s="221"/>
      <c r="H95" s="221"/>
      <c r="I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3:25">
      <c r="C96" s="230"/>
      <c r="D96" s="230"/>
      <c r="E96" s="230"/>
      <c r="F96" s="230"/>
      <c r="G96" s="221"/>
      <c r="H96" s="221"/>
      <c r="I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3:25">
      <c r="C97" s="230"/>
      <c r="D97" s="230"/>
      <c r="E97" s="230"/>
      <c r="F97" s="230"/>
      <c r="G97" s="221"/>
      <c r="H97" s="221"/>
      <c r="I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3:25"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spans="3:25"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spans="3:25"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spans="3:25"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spans="3:25"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spans="3:25"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spans="3:25"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spans="3:25"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spans="3:25"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spans="3:25"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spans="3:25"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spans="3:25"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spans="3:25"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spans="3:25"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spans="3:25"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spans="16:25"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spans="16:25"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spans="16:25"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spans="16:25"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spans="16:25"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6:25"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6:25"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6:25"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6:25"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6:25"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6:25"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6:25"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6:25"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6:25"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6:25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6:25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6:25"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</sheetData>
  <mergeCells count="7">
    <mergeCell ref="A46:E46"/>
    <mergeCell ref="B6:C6"/>
    <mergeCell ref="D7:E7"/>
    <mergeCell ref="D6:E6"/>
    <mergeCell ref="A43:E43"/>
    <mergeCell ref="A44:E44"/>
    <mergeCell ref="A45:E45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M18" sqref="M18"/>
    </sheetView>
  </sheetViews>
  <sheetFormatPr defaultColWidth="8" defaultRowHeight="13.5"/>
  <cols>
    <col min="1" max="1" width="48.75" style="219" customWidth="1"/>
    <col min="2" max="2" width="10.75" style="220" customWidth="1"/>
    <col min="3" max="3" width="8.5" style="220" customWidth="1"/>
    <col min="4" max="5" width="9.125" style="220" customWidth="1"/>
    <col min="6" max="6" width="8.5" style="220" customWidth="1"/>
    <col min="7" max="7" width="8.5" style="219" customWidth="1"/>
    <col min="8" max="16384" width="8" style="219"/>
  </cols>
  <sheetData>
    <row r="1" spans="1:24" s="39" customFormat="1" ht="20.2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23.25" customHeight="1">
      <c r="A2" s="412" t="s">
        <v>186</v>
      </c>
      <c r="B2" s="319"/>
      <c r="C2" s="319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customFormat="1" ht="16.5">
      <c r="A3" s="209"/>
      <c r="B3" s="140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8"/>
      <c r="O3" s="204"/>
      <c r="P3" s="204"/>
      <c r="Q3" s="204"/>
      <c r="R3" s="204"/>
      <c r="S3" s="204"/>
      <c r="T3" s="204"/>
      <c r="U3" s="204"/>
      <c r="V3" s="204"/>
      <c r="W3" s="204"/>
    </row>
    <row r="4" spans="1:24" ht="27" customHeight="1" thickBot="1">
      <c r="A4" s="479" t="s">
        <v>241</v>
      </c>
      <c r="B4" s="286"/>
      <c r="C4" s="286"/>
      <c r="D4" s="286"/>
      <c r="E4" s="44" t="s">
        <v>296</v>
      </c>
      <c r="F4" s="219"/>
      <c r="O4" s="272"/>
      <c r="P4" s="273"/>
      <c r="Q4" s="273"/>
      <c r="R4" s="273"/>
      <c r="S4" s="273"/>
      <c r="T4" s="273"/>
      <c r="U4" s="273"/>
      <c r="V4" s="273"/>
      <c r="W4" s="273"/>
      <c r="X4" s="221"/>
    </row>
    <row r="5" spans="1:24" ht="8.25" customHeight="1">
      <c r="A5" s="535"/>
      <c r="B5" s="535"/>
      <c r="C5" s="535"/>
      <c r="D5" s="535"/>
      <c r="E5" s="535"/>
      <c r="F5" s="219"/>
      <c r="O5" s="274"/>
      <c r="P5" s="275"/>
      <c r="Q5" s="275"/>
      <c r="R5" s="275"/>
      <c r="S5" s="275"/>
      <c r="T5" s="275"/>
      <c r="U5" s="275"/>
      <c r="V5" s="275"/>
      <c r="W5" s="275"/>
      <c r="X5" s="221"/>
    </row>
    <row r="6" spans="1:24" s="320" customFormat="1" ht="18.75" customHeight="1">
      <c r="A6" s="536"/>
      <c r="B6" s="778" t="s">
        <v>126</v>
      </c>
      <c r="C6" s="778"/>
      <c r="D6" s="780" t="s">
        <v>127</v>
      </c>
      <c r="E6" s="780"/>
      <c r="N6" s="321"/>
      <c r="O6" s="321"/>
      <c r="P6" s="321"/>
      <c r="Q6" s="321"/>
      <c r="R6" s="321"/>
      <c r="S6" s="321"/>
      <c r="T6" s="321"/>
      <c r="U6" s="321"/>
      <c r="V6" s="321"/>
      <c r="W6" s="321"/>
    </row>
    <row r="7" spans="1:24" ht="18.75" customHeight="1">
      <c r="A7" s="537"/>
      <c r="B7" s="538" t="s">
        <v>4</v>
      </c>
      <c r="C7" s="538" t="s">
        <v>5</v>
      </c>
      <c r="D7" s="779" t="s">
        <v>125</v>
      </c>
      <c r="E7" s="779"/>
      <c r="F7" s="219"/>
      <c r="O7" s="276"/>
      <c r="P7" s="277"/>
      <c r="Q7" s="277"/>
      <c r="R7" s="277"/>
      <c r="S7" s="277"/>
      <c r="T7" s="277"/>
      <c r="U7" s="277"/>
      <c r="V7" s="277"/>
      <c r="W7" s="277"/>
      <c r="X7" s="221"/>
    </row>
    <row r="8" spans="1:24" s="217" customFormat="1" ht="18.75" customHeight="1">
      <c r="A8" s="539"/>
      <c r="B8" s="540"/>
      <c r="C8" s="538" t="s">
        <v>6</v>
      </c>
      <c r="D8" s="541" t="s">
        <v>4</v>
      </c>
      <c r="E8" s="541" t="s">
        <v>83</v>
      </c>
      <c r="N8" s="218"/>
      <c r="O8" s="218"/>
      <c r="P8" s="218"/>
      <c r="Q8" s="218"/>
      <c r="R8" s="218"/>
      <c r="S8" s="218"/>
      <c r="T8" s="218"/>
      <c r="U8" s="218"/>
      <c r="V8" s="218"/>
      <c r="W8" s="218"/>
    </row>
    <row r="9" spans="1:24" ht="8.25" customHeight="1" thickBot="1">
      <c r="A9" s="542"/>
      <c r="B9" s="543"/>
      <c r="C9" s="543"/>
      <c r="D9" s="543"/>
      <c r="E9" s="543"/>
      <c r="F9" s="219"/>
      <c r="O9" s="274"/>
      <c r="P9" s="275"/>
      <c r="Q9" s="275"/>
      <c r="R9" s="275"/>
      <c r="S9" s="275"/>
      <c r="T9" s="275"/>
      <c r="U9" s="275"/>
      <c r="V9" s="275"/>
      <c r="W9" s="275"/>
      <c r="X9" s="221"/>
    </row>
    <row r="10" spans="1:24" ht="14.25">
      <c r="A10" s="222"/>
      <c r="B10" s="223"/>
      <c r="C10" s="224"/>
      <c r="D10" s="294"/>
      <c r="E10" s="224"/>
      <c r="F10" s="219"/>
      <c r="O10" s="274"/>
      <c r="P10" s="275"/>
      <c r="Q10" s="275"/>
      <c r="R10" s="275"/>
      <c r="S10" s="275"/>
      <c r="T10" s="275"/>
      <c r="U10" s="275"/>
      <c r="V10" s="275"/>
      <c r="W10" s="275"/>
      <c r="X10" s="221"/>
    </row>
    <row r="11" spans="1:24" ht="14.25">
      <c r="A11" s="225" t="s">
        <v>7</v>
      </c>
      <c r="B11" s="572">
        <v>12450</v>
      </c>
      <c r="C11" s="278">
        <v>1000</v>
      </c>
      <c r="D11" s="573">
        <v>4400</v>
      </c>
      <c r="E11" s="574">
        <v>35.319627369097333</v>
      </c>
      <c r="F11" s="219"/>
      <c r="O11" s="274"/>
      <c r="P11" s="275"/>
      <c r="Q11" s="275"/>
      <c r="R11" s="275"/>
      <c r="S11" s="275"/>
      <c r="T11" s="275"/>
      <c r="U11" s="275"/>
      <c r="V11" s="275"/>
      <c r="W11" s="275"/>
      <c r="X11" s="221"/>
    </row>
    <row r="12" spans="1:24" ht="14.25">
      <c r="A12" s="226"/>
      <c r="B12" s="575"/>
      <c r="C12" s="279"/>
      <c r="D12" s="576"/>
      <c r="E12" s="577"/>
      <c r="F12" s="219"/>
      <c r="O12" s="287"/>
      <c r="P12" s="288"/>
      <c r="Q12" s="288"/>
      <c r="R12" s="288"/>
      <c r="S12" s="288"/>
      <c r="T12" s="288"/>
      <c r="U12" s="288"/>
      <c r="V12" s="288"/>
      <c r="W12" s="288"/>
      <c r="X12" s="221"/>
    </row>
    <row r="13" spans="1:24">
      <c r="A13" s="227" t="s">
        <v>8</v>
      </c>
      <c r="B13" s="578">
        <v>3570</v>
      </c>
      <c r="C13" s="280">
        <v>286.46000642467072</v>
      </c>
      <c r="D13" s="579">
        <v>1240</v>
      </c>
      <c r="E13" s="580">
        <v>34.622932436220914</v>
      </c>
      <c r="F13" s="219"/>
      <c r="O13" s="276"/>
      <c r="P13" s="277"/>
      <c r="Q13" s="277"/>
      <c r="R13" s="277"/>
      <c r="S13" s="277"/>
      <c r="T13" s="277"/>
      <c r="U13" s="277"/>
      <c r="V13" s="277"/>
      <c r="W13" s="277"/>
      <c r="X13" s="221"/>
    </row>
    <row r="14" spans="1:24" ht="6" customHeight="1">
      <c r="A14" s="227"/>
      <c r="B14" s="578"/>
      <c r="C14" s="581"/>
      <c r="D14" s="579"/>
      <c r="E14" s="580"/>
      <c r="F14" s="219"/>
      <c r="O14" s="274"/>
      <c r="P14" s="275"/>
      <c r="Q14" s="275"/>
      <c r="R14" s="275"/>
      <c r="S14" s="275"/>
      <c r="T14" s="275"/>
      <c r="U14" s="275"/>
      <c r="V14" s="275"/>
      <c r="W14" s="275"/>
      <c r="X14" s="221"/>
    </row>
    <row r="15" spans="1:24" s="251" customFormat="1" ht="14.25" customHeight="1">
      <c r="A15" s="302" t="s">
        <v>9</v>
      </c>
      <c r="B15" s="582">
        <v>310</v>
      </c>
      <c r="C15" s="300">
        <v>24.494057179569545</v>
      </c>
      <c r="D15" s="583">
        <v>90</v>
      </c>
      <c r="E15" s="584">
        <v>29.836065573770494</v>
      </c>
      <c r="O15" s="289"/>
      <c r="P15" s="290"/>
      <c r="Q15" s="290"/>
      <c r="R15" s="290"/>
      <c r="S15" s="290"/>
      <c r="T15" s="290"/>
      <c r="U15" s="290"/>
      <c r="V15" s="290"/>
      <c r="W15" s="290"/>
      <c r="X15" s="252"/>
    </row>
    <row r="16" spans="1:24" s="251" customFormat="1" ht="14.25">
      <c r="A16" s="302" t="s">
        <v>10</v>
      </c>
      <c r="B16" s="582">
        <v>270</v>
      </c>
      <c r="C16" s="300">
        <v>21.924188885319627</v>
      </c>
      <c r="D16" s="583">
        <v>90</v>
      </c>
      <c r="E16" s="584">
        <v>32.234432234432234</v>
      </c>
      <c r="O16" s="281"/>
      <c r="P16" s="282"/>
      <c r="Q16" s="282"/>
      <c r="R16" s="282"/>
      <c r="S16" s="282"/>
      <c r="T16" s="282"/>
      <c r="U16" s="282"/>
      <c r="V16" s="282"/>
      <c r="W16" s="282"/>
      <c r="X16" s="252"/>
    </row>
    <row r="17" spans="1:24" s="251" customFormat="1" ht="14.25">
      <c r="A17" s="302" t="s">
        <v>11</v>
      </c>
      <c r="B17" s="582">
        <v>60</v>
      </c>
      <c r="C17" s="300">
        <v>4.4972695149373596</v>
      </c>
      <c r="D17" s="583" t="s">
        <v>297</v>
      </c>
      <c r="E17" s="584" t="s">
        <v>297</v>
      </c>
      <c r="O17" s="283"/>
      <c r="P17" s="284"/>
      <c r="Q17" s="284"/>
      <c r="R17" s="284"/>
      <c r="S17" s="284"/>
      <c r="T17" s="284"/>
      <c r="U17" s="284"/>
      <c r="V17" s="284"/>
      <c r="W17" s="284"/>
      <c r="X17" s="252"/>
    </row>
    <row r="18" spans="1:24" s="251" customFormat="1" ht="14.25">
      <c r="A18" s="302" t="s">
        <v>12</v>
      </c>
      <c r="B18" s="582">
        <v>40</v>
      </c>
      <c r="C18" s="300">
        <v>3.3729521362030197</v>
      </c>
      <c r="D18" s="583" t="s">
        <v>297</v>
      </c>
      <c r="E18" s="584" t="s">
        <v>297</v>
      </c>
      <c r="O18" s="283"/>
      <c r="P18" s="284"/>
      <c r="Q18" s="284"/>
      <c r="R18" s="284"/>
      <c r="S18" s="284"/>
      <c r="T18" s="284"/>
      <c r="U18" s="284"/>
      <c r="V18" s="284"/>
      <c r="W18" s="284"/>
      <c r="X18" s="252"/>
    </row>
    <row r="19" spans="1:24" s="251" customFormat="1" ht="13.5" customHeight="1">
      <c r="A19" s="303" t="s">
        <v>13</v>
      </c>
      <c r="B19" s="582">
        <v>110</v>
      </c>
      <c r="C19" s="300">
        <v>8.9142306456794103</v>
      </c>
      <c r="D19" s="583">
        <v>40</v>
      </c>
      <c r="E19" s="584">
        <v>36.936936936936938</v>
      </c>
      <c r="O19" s="289"/>
      <c r="P19" s="290"/>
      <c r="Q19" s="290"/>
      <c r="R19" s="290"/>
      <c r="S19" s="290"/>
      <c r="T19" s="290"/>
      <c r="U19" s="290"/>
      <c r="V19" s="290"/>
      <c r="W19" s="290"/>
      <c r="X19" s="252"/>
    </row>
    <row r="20" spans="1:24" s="251" customFormat="1" ht="13.5" customHeight="1">
      <c r="A20" s="304" t="s">
        <v>14</v>
      </c>
      <c r="B20" s="582">
        <v>30</v>
      </c>
      <c r="C20" s="300">
        <v>2.2486347574686798</v>
      </c>
      <c r="D20" s="583" t="s">
        <v>297</v>
      </c>
      <c r="E20" s="584" t="s">
        <v>297</v>
      </c>
      <c r="O20" s="281"/>
      <c r="P20" s="282"/>
      <c r="Q20" s="282"/>
      <c r="R20" s="282"/>
      <c r="S20" s="282"/>
      <c r="T20" s="282"/>
      <c r="U20" s="282"/>
      <c r="V20" s="282"/>
      <c r="W20" s="282"/>
      <c r="X20" s="252"/>
    </row>
    <row r="21" spans="1:24" s="251" customFormat="1" ht="14.25">
      <c r="A21" s="304" t="s">
        <v>15</v>
      </c>
      <c r="B21" s="582">
        <v>160</v>
      </c>
      <c r="C21" s="300">
        <v>13.170575008030838</v>
      </c>
      <c r="D21" s="583">
        <v>50</v>
      </c>
      <c r="E21" s="584">
        <v>28.04878048780488</v>
      </c>
      <c r="O21" s="281"/>
      <c r="P21" s="282"/>
      <c r="Q21" s="282"/>
      <c r="R21" s="282"/>
      <c r="S21" s="282"/>
      <c r="T21" s="282"/>
      <c r="U21" s="282"/>
      <c r="V21" s="282"/>
      <c r="W21" s="282"/>
      <c r="X21" s="252"/>
    </row>
    <row r="22" spans="1:24" s="251" customFormat="1" ht="14.25">
      <c r="A22" s="305" t="s">
        <v>16</v>
      </c>
      <c r="B22" s="582">
        <v>730</v>
      </c>
      <c r="C22" s="300">
        <v>58.705428846771603</v>
      </c>
      <c r="D22" s="583">
        <v>310</v>
      </c>
      <c r="E22" s="584">
        <v>41.860465116279073</v>
      </c>
      <c r="O22" s="289"/>
      <c r="P22" s="290"/>
      <c r="Q22" s="290"/>
      <c r="R22" s="290"/>
      <c r="S22" s="290"/>
      <c r="T22" s="290"/>
      <c r="U22" s="290"/>
      <c r="V22" s="290"/>
      <c r="W22" s="290"/>
      <c r="X22" s="252"/>
    </row>
    <row r="23" spans="1:24" s="251" customFormat="1" ht="14.25">
      <c r="A23" s="305" t="s">
        <v>17</v>
      </c>
      <c r="B23" s="582">
        <v>250</v>
      </c>
      <c r="C23" s="300">
        <v>20.077096048827496</v>
      </c>
      <c r="D23" s="583">
        <v>60</v>
      </c>
      <c r="E23" s="584">
        <v>24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52"/>
    </row>
    <row r="24" spans="1:24" ht="14.25">
      <c r="A24" s="233"/>
      <c r="C24" s="581"/>
      <c r="D24" s="628"/>
      <c r="E24" s="601"/>
      <c r="F24" s="219"/>
      <c r="O24" s="292"/>
      <c r="P24" s="288"/>
      <c r="Q24" s="288"/>
      <c r="R24" s="288"/>
      <c r="S24" s="288"/>
      <c r="T24" s="288"/>
      <c r="U24" s="288"/>
      <c r="V24" s="288"/>
      <c r="W24" s="288"/>
      <c r="X24" s="221"/>
    </row>
    <row r="25" spans="1:24" s="235" customFormat="1">
      <c r="A25" s="234" t="s">
        <v>18</v>
      </c>
      <c r="B25" s="627">
        <v>1610</v>
      </c>
      <c r="C25" s="285">
        <v>129.05557340186317</v>
      </c>
      <c r="D25" s="629">
        <v>570</v>
      </c>
      <c r="E25" s="602">
        <v>35.158680771624148</v>
      </c>
      <c r="O25" s="276"/>
      <c r="P25" s="277"/>
      <c r="Q25" s="277"/>
      <c r="R25" s="277"/>
      <c r="S25" s="277"/>
      <c r="T25" s="277"/>
      <c r="U25" s="277"/>
      <c r="V25" s="277"/>
      <c r="W25" s="277"/>
      <c r="X25" s="236"/>
    </row>
    <row r="26" spans="1:24" ht="14.25">
      <c r="A26" s="233"/>
      <c r="B26" s="603"/>
      <c r="C26" s="604"/>
      <c r="D26" s="605"/>
      <c r="E26" s="606"/>
      <c r="F26" s="219"/>
      <c r="O26" s="274"/>
      <c r="P26" s="275"/>
      <c r="Q26" s="275"/>
      <c r="R26" s="275"/>
      <c r="S26" s="275"/>
      <c r="T26" s="275"/>
      <c r="U26" s="275"/>
      <c r="V26" s="275"/>
      <c r="W26" s="275"/>
      <c r="X26" s="221"/>
    </row>
    <row r="27" spans="1:24" ht="14.25">
      <c r="A27" s="238" t="s">
        <v>19</v>
      </c>
      <c r="B27" s="578">
        <v>8890</v>
      </c>
      <c r="C27" s="280">
        <v>713.53999357532928</v>
      </c>
      <c r="D27" s="579">
        <v>3160</v>
      </c>
      <c r="E27" s="580">
        <v>35.599324704558242</v>
      </c>
      <c r="F27" s="219"/>
      <c r="O27" s="274"/>
      <c r="P27" s="275"/>
      <c r="Q27" s="275"/>
      <c r="R27" s="275"/>
      <c r="S27" s="275"/>
      <c r="T27" s="275"/>
      <c r="U27" s="275"/>
      <c r="V27" s="275"/>
      <c r="W27" s="275"/>
      <c r="X27" s="221"/>
    </row>
    <row r="28" spans="1:24" ht="6" customHeight="1">
      <c r="A28" s="238"/>
      <c r="C28" s="586"/>
      <c r="D28" s="628"/>
      <c r="E28" s="580"/>
      <c r="F28" s="219"/>
      <c r="O28" s="292"/>
      <c r="P28" s="288"/>
      <c r="Q28" s="288"/>
      <c r="R28" s="288"/>
      <c r="S28" s="288"/>
      <c r="T28" s="288"/>
      <c r="U28" s="288"/>
      <c r="V28" s="288"/>
      <c r="W28" s="288"/>
      <c r="X28" s="221"/>
    </row>
    <row r="29" spans="1:24" s="310" customFormat="1" ht="14.25">
      <c r="A29" s="304" t="s">
        <v>20</v>
      </c>
      <c r="B29" s="582">
        <v>2690</v>
      </c>
      <c r="C29" s="307">
        <v>215.86893671699326</v>
      </c>
      <c r="D29" s="583">
        <v>850</v>
      </c>
      <c r="E29" s="607">
        <v>31.733630952380953</v>
      </c>
      <c r="O29" s="311"/>
      <c r="P29" s="312"/>
      <c r="Q29" s="312"/>
      <c r="R29" s="312"/>
      <c r="S29" s="312"/>
      <c r="T29" s="312"/>
      <c r="U29" s="312"/>
      <c r="V29" s="312"/>
      <c r="W29" s="312"/>
      <c r="X29" s="313"/>
    </row>
    <row r="30" spans="1:24" s="310" customFormat="1" ht="14.25">
      <c r="A30" s="304" t="s">
        <v>21</v>
      </c>
      <c r="B30" s="582">
        <v>1200</v>
      </c>
      <c r="C30" s="307">
        <v>96.370061034371986</v>
      </c>
      <c r="D30" s="583">
        <v>360</v>
      </c>
      <c r="E30" s="607">
        <v>30.333333333333336</v>
      </c>
      <c r="O30" s="314"/>
      <c r="P30" s="315"/>
      <c r="Q30" s="315"/>
      <c r="R30" s="315"/>
      <c r="S30" s="315"/>
      <c r="T30" s="315"/>
      <c r="U30" s="315"/>
      <c r="V30" s="315"/>
      <c r="W30" s="315"/>
      <c r="X30" s="313"/>
    </row>
    <row r="31" spans="1:24" s="310" customFormat="1" ht="14.25">
      <c r="A31" s="304" t="s">
        <v>22</v>
      </c>
      <c r="B31" s="582">
        <v>1020</v>
      </c>
      <c r="C31" s="307">
        <v>81.834243495020885</v>
      </c>
      <c r="D31" s="583">
        <v>350</v>
      </c>
      <c r="E31" s="607">
        <v>34.641805691854763</v>
      </c>
      <c r="O31" s="311"/>
      <c r="P31" s="312"/>
      <c r="Q31" s="312"/>
      <c r="R31" s="312"/>
      <c r="S31" s="312"/>
      <c r="T31" s="312"/>
      <c r="U31" s="312"/>
      <c r="V31" s="312"/>
      <c r="W31" s="312"/>
      <c r="X31" s="313"/>
    </row>
    <row r="32" spans="1:24" s="310" customFormat="1" ht="14.25">
      <c r="A32" s="304" t="s">
        <v>23</v>
      </c>
      <c r="B32" s="582" t="s">
        <v>297</v>
      </c>
      <c r="C32" s="307" t="s">
        <v>297</v>
      </c>
      <c r="D32" s="583" t="s">
        <v>297</v>
      </c>
      <c r="E32" s="607" t="s">
        <v>297</v>
      </c>
      <c r="O32" s="316"/>
      <c r="P32" s="317"/>
      <c r="Q32" s="317"/>
      <c r="R32" s="317"/>
      <c r="S32" s="317"/>
      <c r="T32" s="317"/>
      <c r="U32" s="317"/>
      <c r="V32" s="317"/>
      <c r="W32" s="317"/>
      <c r="X32" s="313"/>
    </row>
    <row r="33" spans="1:24" s="310" customFormat="1" ht="14.25">
      <c r="A33" s="304" t="s">
        <v>24</v>
      </c>
      <c r="B33" s="582">
        <v>250</v>
      </c>
      <c r="C33" s="307">
        <v>19.75586251204626</v>
      </c>
      <c r="D33" s="583">
        <v>100</v>
      </c>
      <c r="E33" s="607">
        <v>39.837398373983739</v>
      </c>
      <c r="O33" s="318"/>
      <c r="P33" s="318"/>
      <c r="Q33" s="318"/>
      <c r="R33" s="318"/>
      <c r="S33" s="318"/>
      <c r="T33" s="318"/>
      <c r="U33" s="318"/>
      <c r="V33" s="318"/>
      <c r="W33" s="318"/>
      <c r="X33" s="313"/>
    </row>
    <row r="34" spans="1:24" s="310" customFormat="1" ht="14.25">
      <c r="A34" s="304" t="s">
        <v>25</v>
      </c>
      <c r="B34" s="582">
        <v>250</v>
      </c>
      <c r="C34" s="307">
        <v>20.398329585608739</v>
      </c>
      <c r="D34" s="583">
        <v>100</v>
      </c>
      <c r="E34" s="607">
        <v>39.370078740157481</v>
      </c>
      <c r="O34" s="311"/>
      <c r="P34" s="312"/>
      <c r="Q34" s="312"/>
      <c r="R34" s="312"/>
      <c r="S34" s="312"/>
      <c r="T34" s="312"/>
      <c r="U34" s="312"/>
      <c r="V34" s="312"/>
      <c r="W34" s="312"/>
      <c r="X34" s="313"/>
    </row>
    <row r="35" spans="1:24" s="310" customFormat="1" ht="14.25">
      <c r="A35" s="304" t="s">
        <v>26</v>
      </c>
      <c r="B35" s="582">
        <v>50</v>
      </c>
      <c r="C35" s="307">
        <v>4.336652746546739</v>
      </c>
      <c r="D35" s="583" t="s">
        <v>297</v>
      </c>
      <c r="E35" s="607" t="s">
        <v>297</v>
      </c>
      <c r="O35" s="316"/>
      <c r="P35" s="317"/>
      <c r="Q35" s="317"/>
      <c r="R35" s="317"/>
      <c r="S35" s="317"/>
      <c r="T35" s="317"/>
      <c r="U35" s="317"/>
      <c r="V35" s="317"/>
      <c r="W35" s="317"/>
      <c r="X35" s="313"/>
    </row>
    <row r="36" spans="1:24" s="310" customFormat="1" ht="14.25">
      <c r="A36" s="305" t="s">
        <v>27</v>
      </c>
      <c r="B36" s="582">
        <v>1280</v>
      </c>
      <c r="C36" s="307">
        <v>103.11596530677802</v>
      </c>
      <c r="D36" s="583">
        <v>440</v>
      </c>
      <c r="E36" s="607">
        <v>34.267912772585667</v>
      </c>
      <c r="O36" s="311"/>
      <c r="P36" s="312"/>
      <c r="Q36" s="312"/>
      <c r="R36" s="312"/>
      <c r="S36" s="312"/>
      <c r="T36" s="312"/>
      <c r="U36" s="312"/>
      <c r="V36" s="312"/>
      <c r="W36" s="312"/>
      <c r="X36" s="313"/>
    </row>
    <row r="37" spans="1:24" s="310" customFormat="1" ht="14.25">
      <c r="A37" s="305" t="s">
        <v>28</v>
      </c>
      <c r="B37" s="582">
        <v>2120</v>
      </c>
      <c r="C37" s="307">
        <v>170.49469964664311</v>
      </c>
      <c r="D37" s="583">
        <v>940</v>
      </c>
      <c r="E37" s="607">
        <v>44.041450777202073</v>
      </c>
      <c r="O37" s="316"/>
      <c r="P37" s="317"/>
      <c r="Q37" s="317"/>
      <c r="R37" s="317"/>
      <c r="S37" s="317"/>
      <c r="T37" s="317"/>
      <c r="U37" s="317"/>
      <c r="V37" s="317"/>
      <c r="W37" s="317"/>
      <c r="X37" s="313"/>
    </row>
    <row r="38" spans="1:24" s="221" customFormat="1" ht="6.75" hidden="1" customHeight="1">
      <c r="A38" s="239"/>
      <c r="B38" s="240"/>
      <c r="C38" s="241"/>
      <c r="D38" s="296"/>
      <c r="E38" s="241"/>
      <c r="O38" s="276"/>
      <c r="P38" s="277"/>
      <c r="Q38" s="277"/>
      <c r="R38" s="277"/>
      <c r="S38" s="277"/>
      <c r="T38" s="277"/>
      <c r="U38" s="277"/>
      <c r="V38" s="277"/>
      <c r="W38" s="277"/>
    </row>
    <row r="39" spans="1:24" ht="6.75" hidden="1" customHeight="1">
      <c r="A39" s="222"/>
      <c r="B39" s="231"/>
      <c r="C39" s="232"/>
      <c r="D39" s="297"/>
      <c r="E39" s="232"/>
      <c r="F39" s="219"/>
      <c r="O39" s="274"/>
      <c r="P39" s="275"/>
      <c r="Q39" s="275"/>
      <c r="R39" s="275"/>
      <c r="S39" s="275"/>
      <c r="T39" s="275"/>
      <c r="U39" s="275"/>
      <c r="V39" s="275"/>
      <c r="W39" s="275"/>
      <c r="X39" s="221"/>
    </row>
    <row r="40" spans="1:24" ht="14.25" hidden="1">
      <c r="A40" s="227"/>
      <c r="B40" s="228"/>
      <c r="C40" s="229"/>
      <c r="D40" s="295"/>
      <c r="E40" s="229"/>
      <c r="F40" s="219"/>
      <c r="O40" s="274"/>
      <c r="P40" s="275"/>
      <c r="Q40" s="275"/>
      <c r="R40" s="275"/>
      <c r="S40" s="275"/>
      <c r="T40" s="275"/>
      <c r="U40" s="275"/>
      <c r="V40" s="275"/>
      <c r="W40" s="275"/>
      <c r="X40" s="221"/>
    </row>
    <row r="41" spans="1:24" ht="6" hidden="1" customHeight="1">
      <c r="A41" s="222"/>
      <c r="B41" s="228"/>
      <c r="C41" s="229"/>
      <c r="D41" s="295"/>
      <c r="E41" s="229"/>
      <c r="F41" s="219"/>
      <c r="O41" s="292"/>
      <c r="P41" s="288"/>
      <c r="Q41" s="288"/>
      <c r="R41" s="288"/>
      <c r="S41" s="288"/>
      <c r="T41" s="288"/>
      <c r="U41" s="288"/>
      <c r="V41" s="288"/>
      <c r="W41" s="288"/>
      <c r="X41" s="221"/>
    </row>
    <row r="42" spans="1:24" ht="14.25" hidden="1">
      <c r="A42" s="222"/>
      <c r="B42" s="231"/>
      <c r="C42" s="279"/>
      <c r="D42" s="297"/>
      <c r="E42" s="279"/>
      <c r="F42" s="219"/>
      <c r="O42" s="276"/>
      <c r="P42" s="277"/>
      <c r="Q42" s="277"/>
      <c r="R42" s="277"/>
      <c r="S42" s="277"/>
      <c r="T42" s="277"/>
      <c r="U42" s="277"/>
      <c r="V42" s="277"/>
      <c r="W42" s="277"/>
      <c r="X42" s="221"/>
    </row>
    <row r="43" spans="1:24" ht="14.25" hidden="1">
      <c r="A43" s="222"/>
      <c r="B43" s="231"/>
      <c r="C43" s="279"/>
      <c r="D43" s="297"/>
      <c r="E43" s="279"/>
      <c r="F43" s="219"/>
      <c r="O43" s="274"/>
      <c r="P43" s="275"/>
      <c r="Q43" s="275"/>
      <c r="R43" s="275"/>
      <c r="S43" s="275"/>
      <c r="T43" s="275"/>
      <c r="U43" s="275"/>
      <c r="V43" s="275"/>
      <c r="W43" s="275"/>
      <c r="X43" s="221"/>
    </row>
    <row r="44" spans="1:24" ht="14.25" hidden="1">
      <c r="A44" s="222"/>
      <c r="B44" s="231"/>
      <c r="C44" s="279"/>
      <c r="D44" s="297"/>
      <c r="E44" s="279"/>
      <c r="F44" s="219"/>
      <c r="O44" s="274"/>
      <c r="P44" s="275"/>
      <c r="Q44" s="275"/>
      <c r="R44" s="275"/>
      <c r="S44" s="275"/>
      <c r="T44" s="275"/>
      <c r="U44" s="275"/>
      <c r="V44" s="275"/>
      <c r="W44" s="275"/>
      <c r="X44" s="221"/>
    </row>
    <row r="45" spans="1:24" s="221" customFormat="1" ht="14.25" hidden="1">
      <c r="A45" s="222"/>
      <c r="B45" s="231"/>
      <c r="C45" s="279"/>
      <c r="D45" s="297"/>
      <c r="E45" s="279"/>
      <c r="O45" s="292"/>
      <c r="P45" s="288"/>
      <c r="Q45" s="288"/>
      <c r="R45" s="288"/>
      <c r="S45" s="288"/>
      <c r="T45" s="288"/>
      <c r="U45" s="288"/>
      <c r="V45" s="288"/>
      <c r="W45" s="288"/>
    </row>
    <row r="46" spans="1:24" s="221" customFormat="1" ht="3.75" hidden="1" customHeight="1">
      <c r="A46" s="239"/>
      <c r="B46" s="231"/>
      <c r="C46" s="232"/>
      <c r="D46" s="297"/>
      <c r="E46" s="232"/>
      <c r="O46" s="276"/>
      <c r="P46" s="277"/>
      <c r="Q46" s="277"/>
      <c r="R46" s="277"/>
      <c r="S46" s="277"/>
      <c r="T46" s="277"/>
      <c r="U46" s="277"/>
      <c r="V46" s="277"/>
      <c r="W46" s="277"/>
    </row>
    <row r="47" spans="1:24" ht="3.75" hidden="1" customHeight="1">
      <c r="A47" s="242"/>
      <c r="B47" s="243"/>
      <c r="C47" s="244"/>
      <c r="D47" s="298"/>
      <c r="E47" s="244"/>
      <c r="F47" s="219"/>
      <c r="O47" s="276"/>
      <c r="P47" s="277"/>
      <c r="Q47" s="277"/>
      <c r="R47" s="277"/>
      <c r="S47" s="293"/>
      <c r="T47" s="293"/>
      <c r="U47" s="293"/>
      <c r="V47" s="277"/>
      <c r="W47" s="277"/>
      <c r="X47" s="221"/>
    </row>
    <row r="48" spans="1:24" hidden="1">
      <c r="A48" s="227"/>
      <c r="B48" s="228"/>
      <c r="C48" s="229"/>
      <c r="D48" s="295"/>
      <c r="E48" s="229"/>
      <c r="F48" s="219"/>
      <c r="O48" s="276"/>
      <c r="P48" s="277"/>
      <c r="Q48" s="277"/>
      <c r="R48" s="277"/>
      <c r="S48" s="277"/>
      <c r="T48" s="277"/>
      <c r="U48" s="277"/>
      <c r="V48" s="277"/>
      <c r="W48" s="277"/>
      <c r="X48" s="221"/>
    </row>
    <row r="49" spans="1:26" ht="6" hidden="1" customHeight="1">
      <c r="A49" s="222"/>
      <c r="B49" s="231"/>
      <c r="C49" s="232"/>
      <c r="D49" s="297"/>
      <c r="E49" s="232"/>
      <c r="F49" s="219"/>
      <c r="O49" s="287"/>
      <c r="P49" s="288"/>
      <c r="Q49" s="288"/>
      <c r="R49" s="288"/>
      <c r="S49" s="288"/>
      <c r="T49" s="288"/>
      <c r="U49" s="288"/>
      <c r="V49" s="288"/>
      <c r="W49" s="288"/>
      <c r="X49" s="221"/>
    </row>
    <row r="50" spans="1:26" ht="14.25" hidden="1">
      <c r="A50" s="245"/>
      <c r="B50" s="231"/>
      <c r="C50" s="279"/>
      <c r="D50" s="297"/>
      <c r="E50" s="279"/>
      <c r="F50" s="219"/>
      <c r="O50" s="292"/>
      <c r="P50" s="288"/>
      <c r="Q50" s="288"/>
      <c r="R50" s="288"/>
      <c r="S50" s="288"/>
      <c r="T50" s="288"/>
      <c r="U50" s="288"/>
      <c r="V50" s="288"/>
      <c r="W50" s="288"/>
      <c r="X50" s="221"/>
    </row>
    <row r="51" spans="1:26" ht="14.25" hidden="1">
      <c r="A51" s="245"/>
      <c r="B51" s="231"/>
      <c r="C51" s="279"/>
      <c r="D51" s="297"/>
      <c r="E51" s="279"/>
      <c r="F51" s="219"/>
      <c r="O51" s="274"/>
      <c r="P51" s="275"/>
      <c r="Q51" s="275"/>
      <c r="R51" s="275"/>
      <c r="S51" s="275"/>
      <c r="T51" s="275"/>
      <c r="U51" s="275"/>
      <c r="V51" s="275"/>
      <c r="W51" s="275"/>
      <c r="X51" s="221"/>
    </row>
    <row r="52" spans="1:26" ht="14.25" hidden="1">
      <c r="A52" s="245"/>
      <c r="B52" s="231"/>
      <c r="C52" s="279"/>
      <c r="D52" s="297"/>
      <c r="E52" s="279"/>
      <c r="F52" s="219"/>
      <c r="O52" s="276"/>
      <c r="P52" s="277"/>
      <c r="Q52" s="277"/>
      <c r="R52" s="277"/>
      <c r="S52" s="277"/>
      <c r="T52" s="277"/>
      <c r="U52" s="277"/>
      <c r="V52" s="277"/>
      <c r="W52" s="277"/>
      <c r="X52" s="221"/>
    </row>
    <row r="53" spans="1:26" ht="3.75" customHeight="1">
      <c r="A53" s="245"/>
      <c r="B53" s="231"/>
      <c r="C53" s="232"/>
      <c r="D53" s="297"/>
      <c r="E53" s="232"/>
      <c r="F53" s="219"/>
      <c r="O53" s="274"/>
      <c r="P53" s="275"/>
      <c r="Q53" s="275"/>
      <c r="R53" s="275"/>
      <c r="S53" s="275"/>
      <c r="T53" s="275"/>
      <c r="U53" s="275"/>
      <c r="V53" s="275"/>
      <c r="W53" s="275"/>
      <c r="X53" s="221"/>
    </row>
    <row r="54" spans="1:26" ht="9.75" customHeight="1" thickBot="1">
      <c r="A54" s="246"/>
      <c r="B54" s="247"/>
      <c r="C54" s="248"/>
      <c r="D54" s="299"/>
      <c r="E54" s="248"/>
      <c r="F54" s="219"/>
      <c r="O54" s="274"/>
      <c r="P54" s="275"/>
      <c r="Q54" s="275"/>
      <c r="R54" s="275"/>
      <c r="S54" s="275"/>
      <c r="T54" s="275"/>
      <c r="U54" s="275"/>
      <c r="V54" s="275"/>
      <c r="W54" s="275"/>
      <c r="X54" s="221"/>
    </row>
    <row r="55" spans="1:26" ht="3" customHeight="1">
      <c r="B55" s="219"/>
      <c r="C55" s="219"/>
      <c r="D55" s="219"/>
      <c r="E55" s="219"/>
      <c r="F55" s="230"/>
      <c r="G55" s="230"/>
      <c r="H55" s="221"/>
      <c r="Q55" s="274"/>
      <c r="R55" s="275"/>
      <c r="S55" s="275"/>
      <c r="T55" s="275"/>
      <c r="U55" s="275"/>
      <c r="V55" s="275"/>
      <c r="W55" s="275"/>
      <c r="X55" s="275"/>
      <c r="Y55" s="275"/>
      <c r="Z55" s="221"/>
    </row>
    <row r="56" spans="1:26" ht="4.5" customHeight="1">
      <c r="A56" s="462"/>
      <c r="B56" s="462"/>
      <c r="C56" s="462"/>
      <c r="D56" s="462"/>
      <c r="E56" s="462"/>
      <c r="F56" s="462"/>
      <c r="G56" s="462"/>
      <c r="H56" s="221"/>
      <c r="Q56" s="274"/>
      <c r="R56" s="275"/>
      <c r="S56" s="275"/>
      <c r="T56" s="275"/>
      <c r="U56" s="275"/>
      <c r="V56" s="275"/>
      <c r="W56" s="275"/>
      <c r="X56" s="275"/>
      <c r="Y56" s="275"/>
      <c r="Z56" s="221"/>
    </row>
    <row r="57" spans="1:26" ht="40.5" customHeight="1">
      <c r="A57" s="783" t="s">
        <v>206</v>
      </c>
      <c r="B57" s="783"/>
      <c r="C57" s="783"/>
      <c r="D57" s="783"/>
      <c r="E57" s="783"/>
      <c r="F57" s="230"/>
      <c r="G57" s="221"/>
      <c r="P57" s="292"/>
      <c r="Q57" s="288"/>
      <c r="R57" s="288"/>
      <c r="S57" s="288"/>
      <c r="T57" s="288"/>
      <c r="U57" s="288"/>
      <c r="V57" s="288"/>
      <c r="W57" s="288"/>
      <c r="X57" s="288"/>
      <c r="Y57" s="221"/>
    </row>
    <row r="58" spans="1:26" ht="5.25" customHeight="1">
      <c r="A58" s="400"/>
      <c r="B58" s="249"/>
      <c r="C58" s="230"/>
      <c r="D58" s="230"/>
      <c r="E58" s="230"/>
      <c r="F58" s="230"/>
      <c r="G58" s="221"/>
      <c r="P58" s="276"/>
      <c r="Q58" s="277"/>
      <c r="R58" s="277"/>
      <c r="S58" s="277"/>
      <c r="T58" s="277"/>
      <c r="U58" s="277"/>
      <c r="V58" s="277"/>
      <c r="W58" s="277"/>
      <c r="X58" s="277"/>
      <c r="Y58" s="221"/>
    </row>
    <row r="59" spans="1:26" ht="14.25">
      <c r="A59" s="782" t="s">
        <v>190</v>
      </c>
      <c r="B59" s="782"/>
      <c r="C59" s="782"/>
      <c r="D59" s="782"/>
      <c r="E59" s="782"/>
      <c r="F59" s="455"/>
      <c r="G59" s="455"/>
      <c r="P59" s="274"/>
      <c r="Q59" s="275"/>
      <c r="R59" s="275"/>
      <c r="S59" s="275"/>
      <c r="T59" s="275"/>
      <c r="U59" s="275"/>
      <c r="V59" s="275"/>
      <c r="W59" s="275"/>
      <c r="X59" s="275"/>
      <c r="Y59" s="221"/>
    </row>
    <row r="60" spans="1:26" ht="14.25">
      <c r="B60" s="219"/>
      <c r="C60" s="230"/>
      <c r="D60" s="230"/>
      <c r="E60" s="230"/>
      <c r="F60" s="230"/>
      <c r="P60" s="274"/>
      <c r="Q60" s="275"/>
      <c r="R60" s="275"/>
      <c r="S60" s="275"/>
      <c r="T60" s="275"/>
      <c r="U60" s="275"/>
      <c r="V60" s="275"/>
      <c r="W60" s="275"/>
      <c r="X60" s="275"/>
      <c r="Y60" s="221"/>
    </row>
    <row r="61" spans="1:26" ht="14.25">
      <c r="B61" s="219"/>
      <c r="C61" s="230"/>
      <c r="D61" s="230"/>
      <c r="E61" s="230"/>
      <c r="F61" s="250"/>
      <c r="G61" s="230"/>
      <c r="H61" s="250"/>
      <c r="I61" s="221"/>
      <c r="P61" s="292"/>
      <c r="Q61" s="288"/>
      <c r="R61" s="288"/>
      <c r="S61" s="288"/>
      <c r="T61" s="288"/>
      <c r="U61" s="288"/>
      <c r="V61" s="288"/>
      <c r="W61" s="288"/>
      <c r="X61" s="288"/>
      <c r="Y61" s="221"/>
    </row>
    <row r="62" spans="1:26" ht="14.25">
      <c r="B62" s="219"/>
      <c r="C62" s="219"/>
      <c r="D62" s="219"/>
      <c r="E62" s="219"/>
      <c r="F62" s="219"/>
      <c r="J62" s="221"/>
      <c r="K62" s="221"/>
      <c r="P62" s="274"/>
      <c r="Q62" s="275"/>
      <c r="R62" s="275"/>
      <c r="S62" s="275"/>
      <c r="T62" s="275"/>
      <c r="U62" s="275"/>
      <c r="V62" s="275"/>
      <c r="W62" s="275"/>
      <c r="X62" s="275"/>
      <c r="Y62" s="221"/>
    </row>
    <row r="63" spans="1:26" ht="14.25">
      <c r="B63" s="219"/>
      <c r="C63" s="219"/>
      <c r="D63" s="219"/>
      <c r="E63" s="219"/>
      <c r="F63" s="219"/>
      <c r="H63" s="221"/>
      <c r="I63" s="221"/>
      <c r="P63" s="274"/>
      <c r="Q63" s="275"/>
      <c r="R63" s="275"/>
      <c r="S63" s="275"/>
      <c r="T63" s="275"/>
      <c r="U63" s="275"/>
      <c r="V63" s="275"/>
      <c r="W63" s="275"/>
      <c r="X63" s="275"/>
      <c r="Y63" s="221"/>
    </row>
    <row r="64" spans="1:26" ht="14.25">
      <c r="B64" s="219"/>
      <c r="C64" s="219"/>
      <c r="D64" s="219"/>
      <c r="E64" s="219"/>
      <c r="F64" s="219"/>
      <c r="H64" s="221"/>
      <c r="I64" s="221"/>
      <c r="P64" s="274"/>
      <c r="Q64" s="275"/>
      <c r="R64" s="275"/>
      <c r="S64" s="275"/>
      <c r="T64" s="275"/>
      <c r="U64" s="275"/>
      <c r="V64" s="275"/>
      <c r="W64" s="275"/>
      <c r="X64" s="275"/>
      <c r="Y64" s="221"/>
    </row>
    <row r="65" spans="2:25">
      <c r="B65" s="219"/>
      <c r="C65" s="219"/>
      <c r="D65" s="219"/>
      <c r="E65" s="219"/>
      <c r="F65" s="219"/>
      <c r="H65" s="221"/>
      <c r="I65" s="221"/>
      <c r="P65" s="276"/>
      <c r="Q65" s="277"/>
      <c r="R65" s="277"/>
      <c r="S65" s="277"/>
      <c r="T65" s="277"/>
      <c r="U65" s="277"/>
      <c r="V65" s="277"/>
      <c r="W65" s="277"/>
      <c r="X65" s="277"/>
      <c r="Y65" s="221"/>
    </row>
    <row r="66" spans="2:25">
      <c r="B66" s="219"/>
      <c r="C66" s="219"/>
      <c r="D66" s="219"/>
      <c r="E66" s="219"/>
      <c r="F66" s="219"/>
      <c r="H66" s="221"/>
      <c r="I66" s="221"/>
      <c r="P66" s="276"/>
      <c r="Q66" s="277"/>
      <c r="R66" s="277"/>
      <c r="S66" s="277"/>
      <c r="T66" s="277"/>
      <c r="U66" s="277"/>
      <c r="V66" s="277"/>
      <c r="W66" s="277"/>
      <c r="X66" s="277"/>
      <c r="Y66" s="221"/>
    </row>
    <row r="67" spans="2:25">
      <c r="B67" s="219"/>
      <c r="C67" s="219"/>
      <c r="D67" s="219"/>
      <c r="E67" s="219"/>
      <c r="F67" s="219"/>
      <c r="H67" s="221"/>
      <c r="I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spans="2:25">
      <c r="B68" s="219"/>
      <c r="C68" s="219"/>
      <c r="D68" s="219"/>
      <c r="E68" s="219"/>
      <c r="F68" s="219"/>
      <c r="H68" s="221"/>
      <c r="I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2:25">
      <c r="B69" s="219"/>
      <c r="C69" s="219"/>
      <c r="D69" s="219"/>
      <c r="E69" s="219"/>
      <c r="F69" s="219"/>
      <c r="H69" s="221"/>
      <c r="I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2:25">
      <c r="B70" s="219"/>
      <c r="C70" s="219"/>
      <c r="D70" s="219"/>
      <c r="E70" s="219"/>
      <c r="F70" s="219"/>
      <c r="H70" s="221"/>
      <c r="I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2:25">
      <c r="B71" s="219"/>
      <c r="C71" s="219"/>
      <c r="D71" s="219"/>
      <c r="E71" s="219"/>
      <c r="F71" s="219"/>
      <c r="H71" s="221"/>
      <c r="I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2:25">
      <c r="B72" s="219"/>
      <c r="C72" s="219"/>
      <c r="D72" s="219"/>
      <c r="E72" s="219"/>
      <c r="F72" s="219"/>
      <c r="H72" s="221"/>
      <c r="I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2:25">
      <c r="B73" s="219"/>
      <c r="C73" s="219"/>
      <c r="D73" s="219"/>
      <c r="E73" s="219"/>
      <c r="F73" s="219"/>
      <c r="H73" s="221"/>
      <c r="I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2:25">
      <c r="B74" s="219"/>
      <c r="C74" s="219"/>
      <c r="D74" s="219"/>
      <c r="E74" s="219"/>
      <c r="F74" s="219"/>
      <c r="H74" s="221"/>
      <c r="I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spans="2:25">
      <c r="B75" s="230"/>
      <c r="C75" s="230"/>
      <c r="D75" s="230"/>
      <c r="E75" s="230"/>
      <c r="F75" s="230"/>
      <c r="G75" s="221"/>
      <c r="H75" s="221"/>
      <c r="I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2:25">
      <c r="B76" s="230"/>
      <c r="C76" s="230"/>
      <c r="D76" s="230"/>
      <c r="E76" s="230"/>
      <c r="F76" s="230"/>
      <c r="G76" s="221"/>
      <c r="H76" s="221"/>
      <c r="I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2:25">
      <c r="B77" s="230"/>
      <c r="C77" s="230"/>
      <c r="D77" s="230"/>
      <c r="E77" s="230"/>
      <c r="F77" s="230"/>
      <c r="G77" s="221"/>
      <c r="H77" s="221"/>
      <c r="I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2:25">
      <c r="B78" s="230"/>
      <c r="C78" s="230"/>
      <c r="D78" s="230"/>
      <c r="E78" s="230"/>
      <c r="F78" s="230"/>
      <c r="G78" s="221"/>
      <c r="H78" s="221"/>
      <c r="I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2:25">
      <c r="B79" s="230"/>
      <c r="C79" s="230"/>
      <c r="D79" s="230"/>
      <c r="E79" s="230"/>
      <c r="F79" s="230"/>
      <c r="G79" s="221"/>
      <c r="H79" s="221"/>
      <c r="I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2:25">
      <c r="B80" s="230"/>
      <c r="C80" s="230"/>
      <c r="D80" s="230"/>
      <c r="E80" s="230"/>
      <c r="F80" s="230"/>
      <c r="G80" s="221"/>
      <c r="H80" s="221"/>
      <c r="I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2:25">
      <c r="B81" s="230"/>
      <c r="C81" s="230"/>
      <c r="D81" s="230"/>
      <c r="E81" s="230"/>
      <c r="F81" s="230"/>
      <c r="G81" s="221"/>
      <c r="H81" s="221"/>
      <c r="I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2:25">
      <c r="B82" s="230"/>
      <c r="C82" s="230"/>
      <c r="D82" s="230"/>
      <c r="E82" s="230"/>
      <c r="F82" s="230"/>
      <c r="G82" s="221"/>
      <c r="H82" s="221"/>
      <c r="I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2:25">
      <c r="C83" s="230"/>
      <c r="D83" s="230"/>
      <c r="E83" s="230"/>
      <c r="F83" s="230"/>
      <c r="G83" s="221"/>
      <c r="H83" s="221"/>
      <c r="I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2:25">
      <c r="C84" s="230"/>
      <c r="D84" s="230"/>
      <c r="E84" s="230"/>
      <c r="F84" s="230"/>
      <c r="G84" s="221"/>
      <c r="H84" s="221"/>
      <c r="I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2:25">
      <c r="C85" s="230"/>
      <c r="D85" s="230"/>
      <c r="E85" s="230"/>
      <c r="F85" s="230"/>
      <c r="G85" s="221"/>
      <c r="H85" s="221"/>
      <c r="I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2:25">
      <c r="C86" s="230"/>
      <c r="D86" s="230"/>
      <c r="E86" s="230"/>
      <c r="F86" s="230"/>
      <c r="G86" s="221"/>
      <c r="H86" s="221"/>
      <c r="I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spans="2:25">
      <c r="C87" s="230"/>
      <c r="D87" s="230"/>
      <c r="E87" s="230"/>
      <c r="F87" s="230"/>
      <c r="G87" s="221"/>
      <c r="H87" s="221"/>
      <c r="I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spans="2:25">
      <c r="C88" s="230"/>
      <c r="D88" s="230"/>
      <c r="E88" s="230"/>
      <c r="F88" s="230"/>
      <c r="G88" s="221"/>
      <c r="H88" s="221"/>
      <c r="I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2:25">
      <c r="C89" s="230"/>
      <c r="D89" s="230"/>
      <c r="E89" s="230"/>
      <c r="F89" s="230"/>
      <c r="G89" s="221"/>
      <c r="H89" s="221"/>
      <c r="I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2:25">
      <c r="C90" s="230"/>
      <c r="D90" s="230"/>
      <c r="E90" s="230"/>
      <c r="F90" s="230"/>
      <c r="G90" s="221"/>
      <c r="H90" s="221"/>
      <c r="I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2:25">
      <c r="C91" s="230"/>
      <c r="D91" s="230"/>
      <c r="E91" s="230"/>
      <c r="F91" s="230"/>
      <c r="G91" s="221"/>
      <c r="H91" s="221"/>
      <c r="I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2:25">
      <c r="C92" s="230"/>
      <c r="D92" s="230"/>
      <c r="E92" s="230"/>
      <c r="F92" s="230"/>
      <c r="G92" s="221"/>
      <c r="H92" s="221"/>
      <c r="I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spans="2:25">
      <c r="C93" s="230"/>
      <c r="D93" s="230"/>
      <c r="E93" s="230"/>
      <c r="F93" s="230"/>
      <c r="G93" s="221"/>
      <c r="H93" s="221"/>
      <c r="I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2:25">
      <c r="C94" s="230"/>
      <c r="D94" s="230"/>
      <c r="E94" s="230"/>
      <c r="F94" s="230"/>
      <c r="G94" s="221"/>
      <c r="H94" s="221"/>
      <c r="I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2:25">
      <c r="C95" s="230"/>
      <c r="D95" s="230"/>
      <c r="E95" s="230"/>
      <c r="F95" s="230"/>
      <c r="G95" s="221"/>
      <c r="H95" s="221"/>
      <c r="I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2:25">
      <c r="C96" s="230"/>
      <c r="D96" s="230"/>
      <c r="E96" s="230"/>
      <c r="F96" s="230"/>
      <c r="G96" s="221"/>
      <c r="H96" s="221"/>
      <c r="I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3:25">
      <c r="C97" s="230"/>
      <c r="D97" s="230"/>
      <c r="E97" s="230"/>
      <c r="F97" s="230"/>
      <c r="G97" s="221"/>
      <c r="H97" s="221"/>
      <c r="I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3:25">
      <c r="C98" s="230"/>
      <c r="D98" s="230"/>
      <c r="E98" s="230"/>
      <c r="F98" s="230"/>
      <c r="G98" s="221"/>
      <c r="H98" s="221"/>
      <c r="I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spans="3:25">
      <c r="C99" s="230"/>
      <c r="D99" s="230"/>
      <c r="E99" s="230"/>
      <c r="F99" s="230"/>
      <c r="G99" s="221"/>
      <c r="H99" s="221"/>
      <c r="I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spans="3:25">
      <c r="C100" s="230"/>
      <c r="D100" s="230"/>
      <c r="E100" s="230"/>
      <c r="F100" s="230"/>
      <c r="G100" s="221"/>
      <c r="H100" s="221"/>
      <c r="I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spans="3:25">
      <c r="C101" s="230"/>
      <c r="D101" s="230"/>
      <c r="E101" s="230"/>
      <c r="F101" s="230"/>
      <c r="G101" s="221"/>
      <c r="H101" s="221"/>
      <c r="I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spans="3:25">
      <c r="C102" s="230"/>
      <c r="D102" s="230"/>
      <c r="E102" s="230"/>
      <c r="F102" s="230"/>
      <c r="G102" s="221"/>
      <c r="H102" s="221"/>
      <c r="I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spans="3:25">
      <c r="C103" s="230"/>
      <c r="D103" s="230"/>
      <c r="E103" s="230"/>
      <c r="F103" s="230"/>
      <c r="G103" s="221"/>
      <c r="H103" s="221"/>
      <c r="I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spans="3:25">
      <c r="C104" s="230"/>
      <c r="D104" s="230"/>
      <c r="E104" s="230"/>
      <c r="F104" s="230"/>
      <c r="G104" s="221"/>
      <c r="H104" s="221"/>
      <c r="I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spans="3:25">
      <c r="C105" s="230"/>
      <c r="D105" s="230"/>
      <c r="E105" s="230"/>
      <c r="F105" s="230"/>
      <c r="G105" s="221"/>
      <c r="H105" s="221"/>
      <c r="I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spans="3:25">
      <c r="C106" s="230"/>
      <c r="D106" s="230"/>
      <c r="E106" s="230"/>
      <c r="F106" s="230"/>
      <c r="G106" s="221"/>
      <c r="H106" s="221"/>
      <c r="I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spans="3:25">
      <c r="C107" s="230"/>
      <c r="D107" s="230"/>
      <c r="E107" s="230"/>
      <c r="F107" s="230"/>
      <c r="G107" s="221"/>
      <c r="H107" s="221"/>
      <c r="I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spans="3:25">
      <c r="C108" s="230"/>
      <c r="D108" s="230"/>
      <c r="E108" s="230"/>
      <c r="F108" s="230"/>
      <c r="G108" s="221"/>
      <c r="H108" s="221"/>
      <c r="I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spans="3:25">
      <c r="C109" s="230"/>
      <c r="D109" s="230"/>
      <c r="E109" s="230"/>
      <c r="F109" s="230"/>
      <c r="G109" s="221"/>
      <c r="H109" s="221"/>
      <c r="I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spans="3:25">
      <c r="C110" s="230"/>
      <c r="D110" s="230"/>
      <c r="E110" s="230"/>
      <c r="F110" s="230"/>
      <c r="G110" s="221"/>
      <c r="H110" s="221"/>
      <c r="I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spans="3:25">
      <c r="C111" s="230"/>
      <c r="D111" s="230"/>
      <c r="E111" s="230"/>
      <c r="F111" s="230"/>
      <c r="G111" s="221"/>
      <c r="H111" s="221"/>
      <c r="I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spans="3:25"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spans="16:25"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spans="16:25"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spans="16:25"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spans="16:25"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spans="16:25"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6:25"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6:25"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6:25"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6:25"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6:25"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6:25"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6:25"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6:25"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6:25"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6:25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6:25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6:25"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</sheetData>
  <mergeCells count="5">
    <mergeCell ref="B6:C6"/>
    <mergeCell ref="D7:E7"/>
    <mergeCell ref="D6:E6"/>
    <mergeCell ref="A59:E59"/>
    <mergeCell ref="A57:E57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tabSelected="1" zoomScale="90" zoomScaleNormal="90" workbookViewId="0">
      <selection activeCell="M18" sqref="M18"/>
    </sheetView>
  </sheetViews>
  <sheetFormatPr defaultRowHeight="16.5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17.25" customHeight="1">
      <c r="A2" s="784" t="s">
        <v>172</v>
      </c>
      <c r="B2" s="784"/>
      <c r="C2" s="784"/>
      <c r="D2" s="784"/>
      <c r="E2" s="784"/>
      <c r="F2" s="784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>
      <c r="A4" s="479" t="s">
        <v>241</v>
      </c>
      <c r="B4" s="49"/>
      <c r="C4" s="48"/>
      <c r="D4" s="48"/>
      <c r="E4" s="48"/>
      <c r="F4" s="44" t="s">
        <v>296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>
      <c r="A5" s="493"/>
      <c r="B5" s="494"/>
      <c r="C5" s="494"/>
      <c r="D5" s="494"/>
      <c r="E5" s="494"/>
      <c r="F5" s="494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>
      <c r="A6" s="544"/>
      <c r="B6" s="787" t="s">
        <v>124</v>
      </c>
      <c r="C6" s="545" t="s">
        <v>191</v>
      </c>
      <c r="D6" s="546"/>
      <c r="E6" s="546"/>
      <c r="F6" s="546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>
      <c r="A7" s="495"/>
      <c r="B7" s="787"/>
      <c r="C7" s="789" t="s">
        <v>63</v>
      </c>
      <c r="D7" s="789" t="s">
        <v>64</v>
      </c>
      <c r="E7" s="789" t="s">
        <v>65</v>
      </c>
      <c r="F7" s="789" t="s">
        <v>171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>
      <c r="A8" s="495"/>
      <c r="B8" s="788"/>
      <c r="C8" s="790"/>
      <c r="D8" s="790"/>
      <c r="E8" s="790"/>
      <c r="F8" s="790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>
      <c r="A9" s="498"/>
      <c r="B9" s="547"/>
      <c r="C9" s="499"/>
      <c r="D9" s="499"/>
      <c r="E9" s="499"/>
      <c r="F9" s="499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>
      <c r="A10" s="95"/>
      <c r="B10" s="98"/>
      <c r="C10" s="96"/>
      <c r="D10" s="95"/>
      <c r="E10" s="95"/>
      <c r="F10" s="95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>
      <c r="A11" s="90" t="s">
        <v>7</v>
      </c>
      <c r="B11" s="663">
        <v>12450</v>
      </c>
      <c r="C11" s="666">
        <v>83.697398008352081</v>
      </c>
      <c r="D11" s="667">
        <v>7.1876003854802448</v>
      </c>
      <c r="E11" s="667">
        <v>3.1641503372952138</v>
      </c>
      <c r="F11" s="667">
        <v>5.9508512688724702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>
      <c r="A12" s="91"/>
      <c r="B12" s="685"/>
      <c r="C12" s="668"/>
      <c r="D12" s="669"/>
      <c r="E12" s="669"/>
      <c r="F12" s="669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>
      <c r="A13" s="92" t="s">
        <v>8</v>
      </c>
      <c r="B13" s="664">
        <v>3570</v>
      </c>
      <c r="C13" s="666">
        <v>89.571068124474351</v>
      </c>
      <c r="D13" s="667">
        <v>7.5693860386879726</v>
      </c>
      <c r="E13" s="667">
        <v>0.58873002523128681</v>
      </c>
      <c r="F13" s="667">
        <v>2.2708158116063917</v>
      </c>
      <c r="H13" s="105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>
      <c r="A14" s="92"/>
      <c r="B14" s="665"/>
      <c r="C14" s="668"/>
      <c r="D14" s="669"/>
      <c r="E14" s="669"/>
      <c r="F14" s="669"/>
      <c r="H14" s="105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>
      <c r="A15" s="682" t="s">
        <v>157</v>
      </c>
      <c r="B15" s="665">
        <v>1960</v>
      </c>
      <c r="C15" s="666">
        <v>83.826530612244895</v>
      </c>
      <c r="D15" s="667">
        <v>13.77551020408163</v>
      </c>
      <c r="E15" s="667">
        <v>0.86734693877551017</v>
      </c>
      <c r="F15" s="667">
        <v>1.5306122448979591</v>
      </c>
      <c r="H15" s="105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>
      <c r="A16" s="682" t="s">
        <v>18</v>
      </c>
      <c r="B16" s="665">
        <v>1610</v>
      </c>
      <c r="C16" s="666">
        <v>96.577473553204726</v>
      </c>
      <c r="D16" s="667" t="s">
        <v>298</v>
      </c>
      <c r="E16" s="667" t="s">
        <v>297</v>
      </c>
      <c r="F16" s="667">
        <v>3.1736154324828876</v>
      </c>
      <c r="H16" s="105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>
      <c r="A17" s="683"/>
      <c r="B17" s="685"/>
      <c r="C17" s="668"/>
      <c r="D17" s="669"/>
      <c r="E17" s="669"/>
      <c r="F17" s="669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>
      <c r="A18" s="684" t="s">
        <v>19</v>
      </c>
      <c r="B18" s="664">
        <v>8890</v>
      </c>
      <c r="C18" s="666">
        <v>81.33933595948227</v>
      </c>
      <c r="D18" s="667">
        <v>7.0343275182892517</v>
      </c>
      <c r="E18" s="667">
        <v>4.1980866629150251</v>
      </c>
      <c r="F18" s="667">
        <v>7.4282498593134498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>
      <c r="B19" s="664"/>
      <c r="C19" s="670"/>
      <c r="D19" s="671"/>
      <c r="E19" s="671"/>
      <c r="F19" s="671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>
      <c r="A20" s="682" t="s">
        <v>20</v>
      </c>
      <c r="B20" s="665">
        <v>2690</v>
      </c>
      <c r="C20" s="666">
        <v>73.80952380952381</v>
      </c>
      <c r="D20" s="667">
        <v>22.805059523809522</v>
      </c>
      <c r="E20" s="667">
        <v>1.1904761904761905</v>
      </c>
      <c r="F20" s="667">
        <v>2.1949404761904758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>
      <c r="A21" s="682" t="s">
        <v>136</v>
      </c>
      <c r="B21" s="665">
        <v>1200</v>
      </c>
      <c r="C21" s="666">
        <v>99.75</v>
      </c>
      <c r="D21" s="667" t="s">
        <v>297</v>
      </c>
      <c r="E21" s="667" t="s">
        <v>297</v>
      </c>
      <c r="F21" s="667" t="s">
        <v>297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>
      <c r="A22" s="682" t="s">
        <v>137</v>
      </c>
      <c r="B22" s="665">
        <v>2870</v>
      </c>
      <c r="C22" s="666">
        <v>67.675713291579669</v>
      </c>
      <c r="D22" s="667">
        <v>0.3827418232428671</v>
      </c>
      <c r="E22" s="667">
        <v>11.551844119693806</v>
      </c>
      <c r="F22" s="667">
        <v>20.389700765483646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>
      <c r="A23" s="682" t="s">
        <v>28</v>
      </c>
      <c r="B23" s="665">
        <v>2120</v>
      </c>
      <c r="C23" s="666">
        <v>98.963730569948183</v>
      </c>
      <c r="D23" s="667" t="s">
        <v>298</v>
      </c>
      <c r="E23" s="667" t="s">
        <v>297</v>
      </c>
      <c r="F23" s="667" t="s">
        <v>297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>
      <c r="A24" s="239"/>
      <c r="B24" s="672"/>
      <c r="C24" s="673"/>
      <c r="D24" s="674"/>
      <c r="E24" s="674"/>
      <c r="F24" s="674"/>
    </row>
    <row r="25" spans="1:247" ht="9" customHeight="1">
      <c r="A25" s="100"/>
      <c r="B25" s="675"/>
      <c r="C25" s="676"/>
      <c r="D25" s="677"/>
      <c r="E25" s="677"/>
      <c r="F25" s="677"/>
    </row>
    <row r="26" spans="1:247" hidden="1">
      <c r="A26" s="101"/>
      <c r="B26" s="664"/>
      <c r="C26" s="678"/>
      <c r="D26" s="679"/>
      <c r="E26" s="679"/>
      <c r="F26" s="679"/>
    </row>
    <row r="27" spans="1:247" ht="10.5" hidden="1" customHeight="1">
      <c r="A27" s="100"/>
      <c r="B27" s="664"/>
      <c r="C27" s="678"/>
      <c r="D27" s="679"/>
      <c r="E27" s="679"/>
      <c r="F27" s="679"/>
    </row>
    <row r="28" spans="1:247" hidden="1">
      <c r="A28" s="405"/>
      <c r="B28" s="665"/>
      <c r="C28" s="666"/>
      <c r="D28" s="667"/>
      <c r="E28" s="667"/>
      <c r="F28" s="667"/>
      <c r="G28" s="440"/>
    </row>
    <row r="29" spans="1:247" hidden="1">
      <c r="A29" s="405"/>
      <c r="B29" s="665"/>
      <c r="C29" s="666"/>
      <c r="D29" s="667"/>
      <c r="E29" s="667"/>
      <c r="F29" s="667"/>
      <c r="G29" s="440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>
      <c r="A30" s="405"/>
      <c r="B30" s="665"/>
      <c r="C30" s="666"/>
      <c r="D30" s="667"/>
      <c r="E30" s="667"/>
      <c r="F30" s="667"/>
      <c r="G30" s="440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>
      <c r="A31" s="405"/>
      <c r="B31" s="665"/>
      <c r="C31" s="666"/>
      <c r="D31" s="667"/>
      <c r="E31" s="667"/>
      <c r="F31" s="667"/>
      <c r="G31" s="440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>
      <c r="A32" s="102"/>
      <c r="B32" s="665"/>
      <c r="C32" s="673"/>
      <c r="D32" s="674"/>
      <c r="E32" s="674"/>
      <c r="F32" s="674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>
      <c r="A33" s="103"/>
      <c r="B33" s="665"/>
      <c r="C33" s="676"/>
      <c r="D33" s="677"/>
      <c r="E33" s="677"/>
      <c r="F33" s="677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>
      <c r="A34" s="101" t="s">
        <v>29</v>
      </c>
      <c r="B34" s="665"/>
      <c r="C34" s="680"/>
      <c r="D34" s="681"/>
      <c r="E34" s="681"/>
      <c r="F34" s="681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>
      <c r="A35" s="100"/>
      <c r="B35" s="665"/>
      <c r="C35" s="680"/>
      <c r="D35" s="681"/>
      <c r="E35" s="681"/>
      <c r="F35" s="681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>
      <c r="A36" s="454" t="s">
        <v>30</v>
      </c>
      <c r="B36" s="665">
        <v>9020</v>
      </c>
      <c r="C36" s="666">
        <v>87.105000554385185</v>
      </c>
      <c r="D36" s="667">
        <v>6.5195697970950217</v>
      </c>
      <c r="E36" s="667">
        <v>2.1842776361015637</v>
      </c>
      <c r="F36" s="667">
        <v>4.191152012418228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>
      <c r="A37" s="454" t="s">
        <v>31</v>
      </c>
      <c r="B37" s="665">
        <v>2130</v>
      </c>
      <c r="C37" s="666">
        <v>72.945044621888215</v>
      </c>
      <c r="D37" s="667">
        <v>1.6439643024894317</v>
      </c>
      <c r="E37" s="667">
        <v>8.6425551902301549</v>
      </c>
      <c r="F37" s="667">
        <v>16.768435885392201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>
      <c r="A38" s="454" t="s">
        <v>32</v>
      </c>
      <c r="B38" s="665">
        <v>1300</v>
      </c>
      <c r="C38" s="666">
        <v>77.684049079754601</v>
      </c>
      <c r="D38" s="667">
        <v>20.858895705521473</v>
      </c>
      <c r="E38" s="667" t="s">
        <v>297</v>
      </c>
      <c r="F38" s="667" t="s">
        <v>297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>
      <c r="A39" s="111"/>
      <c r="B39" s="99"/>
      <c r="C39" s="97"/>
      <c r="D39" s="111"/>
      <c r="E39" s="111"/>
      <c r="F39" s="111"/>
      <c r="G39" s="106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>
      <c r="A40" s="104"/>
      <c r="B40" s="109"/>
      <c r="C40" s="110"/>
      <c r="D40" s="110"/>
      <c r="E40" s="110"/>
      <c r="F40" s="110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16" customFormat="1" ht="40.5" customHeight="1">
      <c r="A41" s="731" t="s">
        <v>206</v>
      </c>
      <c r="B41" s="731"/>
      <c r="C41" s="731"/>
      <c r="D41" s="731"/>
      <c r="E41" s="731"/>
      <c r="F41" s="731"/>
      <c r="G41" s="415"/>
      <c r="I41" s="415"/>
      <c r="J41" s="415"/>
      <c r="K41" s="415"/>
      <c r="L41" s="415"/>
      <c r="M41" s="415"/>
      <c r="N41" s="417"/>
      <c r="O41" s="418"/>
      <c r="P41" s="418"/>
      <c r="Q41" s="418"/>
      <c r="R41" s="418"/>
      <c r="S41" s="418"/>
      <c r="T41" s="418"/>
      <c r="U41" s="418"/>
      <c r="V41" s="418"/>
      <c r="W41" s="419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</row>
    <row r="42" spans="1:248" s="416" customFormat="1" ht="15" hidden="1" customHeight="1">
      <c r="A42" s="413" t="s">
        <v>34</v>
      </c>
      <c r="B42" s="411"/>
      <c r="C42" s="411"/>
      <c r="D42" s="414"/>
      <c r="E42" s="420"/>
      <c r="F42" s="420"/>
      <c r="G42" s="420"/>
      <c r="I42" s="420"/>
      <c r="J42" s="420"/>
      <c r="K42" s="420"/>
      <c r="L42" s="420"/>
      <c r="M42" s="420"/>
      <c r="N42" s="421"/>
      <c r="O42" s="422"/>
      <c r="P42" s="422"/>
      <c r="Q42" s="422"/>
      <c r="R42" s="422"/>
      <c r="S42" s="422"/>
      <c r="T42" s="422"/>
      <c r="U42" s="422"/>
      <c r="V42" s="422"/>
      <c r="W42" s="423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  <c r="BN42" s="420"/>
      <c r="BO42" s="420"/>
      <c r="BP42" s="420"/>
      <c r="BQ42" s="420"/>
      <c r="BR42" s="420"/>
      <c r="BS42" s="420"/>
      <c r="BT42" s="420"/>
      <c r="BU42" s="420"/>
      <c r="BV42" s="420"/>
      <c r="BW42" s="420"/>
      <c r="BX42" s="420"/>
      <c r="BY42" s="420"/>
      <c r="BZ42" s="420"/>
      <c r="CA42" s="420"/>
      <c r="CB42" s="420"/>
      <c r="CC42" s="420"/>
      <c r="CD42" s="420"/>
      <c r="CE42" s="420"/>
      <c r="CF42" s="420"/>
      <c r="CG42" s="420"/>
      <c r="CH42" s="420"/>
      <c r="CI42" s="420"/>
      <c r="CJ42" s="420"/>
      <c r="CK42" s="420"/>
      <c r="CL42" s="420"/>
      <c r="CM42" s="420"/>
      <c r="CN42" s="420"/>
      <c r="CO42" s="420"/>
      <c r="CP42" s="420"/>
      <c r="CQ42" s="420"/>
      <c r="CR42" s="420"/>
      <c r="CS42" s="420"/>
      <c r="CT42" s="420"/>
      <c r="CU42" s="420"/>
      <c r="CV42" s="420"/>
      <c r="CW42" s="420"/>
      <c r="CX42" s="420"/>
      <c r="CY42" s="420"/>
      <c r="CZ42" s="420"/>
      <c r="DA42" s="420"/>
      <c r="DB42" s="420"/>
      <c r="DC42" s="420"/>
      <c r="DD42" s="420"/>
      <c r="DE42" s="420"/>
      <c r="DF42" s="420"/>
      <c r="DG42" s="420"/>
      <c r="DH42" s="420"/>
      <c r="DI42" s="420"/>
      <c r="DJ42" s="420"/>
      <c r="DK42" s="420"/>
      <c r="DL42" s="420"/>
      <c r="DM42" s="420"/>
      <c r="DN42" s="420"/>
      <c r="DO42" s="420"/>
      <c r="DP42" s="420"/>
      <c r="DQ42" s="420"/>
      <c r="DR42" s="420"/>
      <c r="DS42" s="420"/>
      <c r="DT42" s="420"/>
      <c r="DU42" s="420"/>
      <c r="DV42" s="420"/>
      <c r="DW42" s="420"/>
      <c r="DX42" s="420"/>
      <c r="DY42" s="420"/>
      <c r="DZ42" s="420"/>
      <c r="EA42" s="420"/>
      <c r="EB42" s="420"/>
      <c r="EC42" s="420"/>
      <c r="ED42" s="420"/>
      <c r="EE42" s="420"/>
      <c r="EF42" s="420"/>
      <c r="EG42" s="420"/>
      <c r="EH42" s="420"/>
      <c r="EI42" s="420"/>
      <c r="EJ42" s="420"/>
      <c r="EK42" s="420"/>
      <c r="EL42" s="420"/>
      <c r="EM42" s="420"/>
      <c r="EN42" s="420"/>
      <c r="EO42" s="420"/>
      <c r="EP42" s="420"/>
      <c r="EQ42" s="420"/>
      <c r="ER42" s="420"/>
      <c r="ES42" s="420"/>
      <c r="ET42" s="420"/>
      <c r="EU42" s="420"/>
      <c r="EV42" s="420"/>
      <c r="EW42" s="420"/>
      <c r="EX42" s="420"/>
      <c r="EY42" s="420"/>
      <c r="EZ42" s="420"/>
      <c r="FA42" s="420"/>
      <c r="FB42" s="420"/>
      <c r="FC42" s="420"/>
      <c r="FD42" s="420"/>
      <c r="FE42" s="420"/>
      <c r="FF42" s="420"/>
      <c r="FG42" s="420"/>
      <c r="FH42" s="420"/>
      <c r="FI42" s="420"/>
      <c r="FJ42" s="420"/>
      <c r="FK42" s="420"/>
      <c r="FL42" s="420"/>
      <c r="FM42" s="420"/>
      <c r="FN42" s="420"/>
      <c r="FO42" s="420"/>
      <c r="FP42" s="420"/>
      <c r="FQ42" s="420"/>
      <c r="FR42" s="420"/>
      <c r="FS42" s="420"/>
      <c r="FT42" s="420"/>
      <c r="FU42" s="420"/>
      <c r="FV42" s="420"/>
      <c r="FW42" s="420"/>
      <c r="FX42" s="420"/>
      <c r="FY42" s="420"/>
      <c r="FZ42" s="420"/>
      <c r="GA42" s="420"/>
      <c r="GB42" s="420"/>
      <c r="GC42" s="420"/>
      <c r="GD42" s="420"/>
      <c r="GE42" s="420"/>
      <c r="GF42" s="420"/>
      <c r="GG42" s="420"/>
      <c r="GH42" s="420"/>
      <c r="GI42" s="420"/>
      <c r="GJ42" s="420"/>
      <c r="GK42" s="420"/>
      <c r="GL42" s="420"/>
      <c r="GM42" s="420"/>
      <c r="GN42" s="420"/>
      <c r="GO42" s="420"/>
      <c r="GP42" s="420"/>
      <c r="GQ42" s="420"/>
      <c r="GR42" s="420"/>
      <c r="GS42" s="420"/>
      <c r="GT42" s="420"/>
      <c r="GU42" s="420"/>
      <c r="GV42" s="420"/>
      <c r="GW42" s="420"/>
      <c r="GX42" s="420"/>
      <c r="GY42" s="420"/>
      <c r="GZ42" s="420"/>
      <c r="HA42" s="420"/>
      <c r="HB42" s="420"/>
      <c r="HC42" s="420"/>
      <c r="HD42" s="420"/>
      <c r="HE42" s="420"/>
      <c r="HF42" s="420"/>
      <c r="HG42" s="420"/>
      <c r="HH42" s="420"/>
      <c r="HI42" s="420"/>
      <c r="HJ42" s="420"/>
      <c r="HK42" s="420"/>
      <c r="HL42" s="420"/>
      <c r="HM42" s="420"/>
      <c r="HN42" s="420"/>
      <c r="HO42" s="420"/>
      <c r="HP42" s="420"/>
      <c r="HQ42" s="420"/>
      <c r="HR42" s="420"/>
      <c r="HS42" s="420"/>
      <c r="HT42" s="420"/>
      <c r="HU42" s="420"/>
      <c r="HV42" s="420"/>
      <c r="HW42" s="420"/>
      <c r="HX42" s="420"/>
      <c r="HY42" s="420"/>
      <c r="HZ42" s="420"/>
      <c r="IA42" s="420"/>
      <c r="IB42" s="420"/>
      <c r="IC42" s="420"/>
      <c r="ID42" s="420"/>
      <c r="IE42" s="420"/>
      <c r="IF42" s="420"/>
      <c r="IG42" s="420"/>
      <c r="IH42" s="420"/>
      <c r="II42" s="420"/>
      <c r="IJ42" s="420"/>
      <c r="IK42" s="420"/>
      <c r="IL42" s="420"/>
      <c r="IM42" s="420"/>
      <c r="IN42" s="420"/>
    </row>
    <row r="43" spans="1:248" ht="7.5" customHeight="1">
      <c r="B43" s="108"/>
      <c r="C43" s="107"/>
      <c r="D43" s="104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>
      <c r="A44" s="786" t="s">
        <v>187</v>
      </c>
      <c r="B44" s="786"/>
      <c r="C44" s="786"/>
      <c r="D44" s="786"/>
      <c r="E44" s="786"/>
      <c r="F44" s="786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>
      <c r="A63" s="785" t="s">
        <v>190</v>
      </c>
      <c r="B63" s="785"/>
      <c r="C63" s="785"/>
      <c r="D63" s="785"/>
      <c r="E63" s="785"/>
      <c r="F63" s="785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702" customFormat="1">
      <c r="B130" s="702" t="s">
        <v>62</v>
      </c>
      <c r="C130" s="706" t="s">
        <v>153</v>
      </c>
      <c r="D130" s="706" t="s">
        <v>154</v>
      </c>
      <c r="E130" s="706" t="s">
        <v>155</v>
      </c>
      <c r="F130" s="706" t="s">
        <v>156</v>
      </c>
      <c r="G130" s="707"/>
      <c r="H130" s="706" t="s">
        <v>153</v>
      </c>
      <c r="I130" s="706" t="s">
        <v>154</v>
      </c>
      <c r="J130" s="706" t="s">
        <v>155</v>
      </c>
      <c r="K130" s="706" t="s">
        <v>156</v>
      </c>
    </row>
    <row r="131" spans="1:23" s="702" customFormat="1" ht="27.75">
      <c r="A131" s="708" t="s">
        <v>152</v>
      </c>
      <c r="B131" s="704">
        <v>1643</v>
      </c>
      <c r="C131" s="704">
        <v>544</v>
      </c>
      <c r="D131" s="704">
        <v>938</v>
      </c>
      <c r="E131" s="704">
        <v>137</v>
      </c>
      <c r="F131" s="704">
        <v>24</v>
      </c>
      <c r="H131" s="709">
        <v>0.33110164333536213</v>
      </c>
      <c r="I131" s="709">
        <v>0.5709068776628119</v>
      </c>
      <c r="J131" s="709">
        <v>8.3384053560559945E-2</v>
      </c>
      <c r="K131" s="709">
        <v>1.4607425441265977E-2</v>
      </c>
      <c r="L131" s="709"/>
    </row>
    <row r="132" spans="1:23" s="702" customFormat="1">
      <c r="A132" s="710" t="s">
        <v>18</v>
      </c>
      <c r="B132" s="704">
        <v>1552</v>
      </c>
      <c r="C132" s="704">
        <v>620</v>
      </c>
      <c r="D132" s="704">
        <v>892</v>
      </c>
      <c r="E132" s="704">
        <v>40</v>
      </c>
      <c r="F132" s="704">
        <v>0</v>
      </c>
      <c r="H132" s="709">
        <v>0.39948453608247425</v>
      </c>
      <c r="I132" s="709">
        <v>0.57474226804123707</v>
      </c>
      <c r="J132" s="709">
        <v>2.5773195876288658E-2</v>
      </c>
      <c r="K132" s="709">
        <v>0</v>
      </c>
      <c r="L132" s="709"/>
    </row>
    <row r="133" spans="1:23" s="702" customFormat="1">
      <c r="A133" s="710" t="s">
        <v>20</v>
      </c>
      <c r="B133" s="704">
        <v>1984</v>
      </c>
      <c r="C133" s="704">
        <v>360</v>
      </c>
      <c r="D133" s="704">
        <v>1280</v>
      </c>
      <c r="E133" s="704">
        <v>268</v>
      </c>
      <c r="F133" s="704">
        <v>76</v>
      </c>
      <c r="H133" s="709">
        <v>0.18145161290322581</v>
      </c>
      <c r="I133" s="709">
        <v>0.64516129032258063</v>
      </c>
      <c r="J133" s="709">
        <v>0.13508064516129031</v>
      </c>
      <c r="K133" s="709">
        <v>3.8306451612903226E-2</v>
      </c>
      <c r="L133" s="709"/>
    </row>
    <row r="134" spans="1:23" s="702" customFormat="1">
      <c r="A134" s="710" t="s">
        <v>136</v>
      </c>
      <c r="B134" s="704">
        <v>1197</v>
      </c>
      <c r="C134" s="704">
        <v>559</v>
      </c>
      <c r="D134" s="704">
        <v>490</v>
      </c>
      <c r="E134" s="704">
        <v>88</v>
      </c>
      <c r="F134" s="704">
        <v>60</v>
      </c>
      <c r="H134" s="709">
        <v>0.46700083542188803</v>
      </c>
      <c r="I134" s="709">
        <v>0.40935672514619881</v>
      </c>
      <c r="J134" s="709">
        <v>7.3517126148705092E-2</v>
      </c>
      <c r="K134" s="709">
        <v>5.0125313283208017E-2</v>
      </c>
      <c r="L134" s="709"/>
    </row>
    <row r="135" spans="1:23" s="702" customFormat="1">
      <c r="A135" s="710" t="s">
        <v>137</v>
      </c>
      <c r="B135" s="704">
        <v>1945</v>
      </c>
      <c r="C135" s="704">
        <v>691</v>
      </c>
      <c r="D135" s="704">
        <v>1160</v>
      </c>
      <c r="E135" s="704">
        <v>67</v>
      </c>
      <c r="F135" s="704">
        <v>27</v>
      </c>
      <c r="H135" s="709">
        <v>0.35526992287917736</v>
      </c>
      <c r="I135" s="709">
        <v>0.59640102827763497</v>
      </c>
      <c r="J135" s="709">
        <v>3.4447300771208229E-2</v>
      </c>
      <c r="K135" s="709">
        <v>1.3881748071979434E-2</v>
      </c>
      <c r="L135" s="709"/>
    </row>
    <row r="136" spans="1:23" s="702" customFormat="1">
      <c r="A136" s="711" t="s">
        <v>28</v>
      </c>
      <c r="B136" s="704">
        <v>2101</v>
      </c>
      <c r="C136" s="704">
        <v>555</v>
      </c>
      <c r="D136" s="704">
        <v>1438</v>
      </c>
      <c r="E136" s="704">
        <v>85</v>
      </c>
      <c r="F136" s="704">
        <v>23</v>
      </c>
      <c r="H136" s="709">
        <v>0.26415992384578774</v>
      </c>
      <c r="I136" s="709">
        <v>0.68443598286530227</v>
      </c>
      <c r="J136" s="709">
        <v>4.0456925273679202E-2</v>
      </c>
      <c r="K136" s="709">
        <v>1.0947168015230843E-2</v>
      </c>
      <c r="L136" s="709"/>
    </row>
    <row r="137" spans="1:23" s="702" customFormat="1">
      <c r="A137" s="710" t="s">
        <v>188</v>
      </c>
      <c r="B137" s="704">
        <v>10422</v>
      </c>
      <c r="C137" s="704">
        <v>3329</v>
      </c>
      <c r="D137" s="704">
        <v>6198</v>
      </c>
      <c r="E137" s="704">
        <v>685</v>
      </c>
      <c r="F137" s="704">
        <v>210</v>
      </c>
      <c r="H137" s="709">
        <v>0.31942045672615621</v>
      </c>
      <c r="I137" s="709">
        <v>0.59470351180195735</v>
      </c>
      <c r="J137" s="709">
        <v>6.5726348109767796E-2</v>
      </c>
      <c r="K137" s="709">
        <v>2.0149683362118594E-2</v>
      </c>
      <c r="L137" s="709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E23" sqref="E23"/>
    </sheetView>
  </sheetViews>
  <sheetFormatPr defaultRowHeight="16.5"/>
  <cols>
    <col min="1" max="1" width="3.25" customWidth="1"/>
    <col min="2" max="2" width="17" customWidth="1"/>
    <col min="3" max="3" width="22.75" customWidth="1"/>
    <col min="4" max="4" width="21.375" customWidth="1"/>
    <col min="5" max="5" width="21.25" customWidth="1"/>
    <col min="6" max="6" width="12.125" customWidth="1"/>
  </cols>
  <sheetData>
    <row r="2" spans="2:5">
      <c r="B2" t="s">
        <v>70</v>
      </c>
      <c r="C2" s="93">
        <v>2017</v>
      </c>
    </row>
    <row r="4" spans="2:5" ht="23.25">
      <c r="B4" t="s">
        <v>66</v>
      </c>
      <c r="C4" s="112" t="s">
        <v>239</v>
      </c>
      <c r="D4" t="str">
        <f>CONCATENATE(C4&amp;" "&amp;$C$2)</f>
        <v>Settembre-Novembre 2017</v>
      </c>
      <c r="E4" s="548" t="str">
        <f>UPPER(D4)</f>
        <v>SETTEMBRE-NOVEMBRE 2017</v>
      </c>
    </row>
    <row r="5" spans="2:5">
      <c r="B5" t="s">
        <v>67</v>
      </c>
      <c r="C5" s="94" t="s">
        <v>236</v>
      </c>
      <c r="D5" t="str">
        <f>CONCATENATE(C5&amp;" "&amp;$C$2)</f>
        <v>Ottobre 2017</v>
      </c>
    </row>
    <row r="6" spans="2:5">
      <c r="B6" t="s">
        <v>68</v>
      </c>
      <c r="C6" s="94" t="s">
        <v>240</v>
      </c>
      <c r="D6" t="str">
        <f>CONCATENATE(C6&amp;" "&amp;$C$2)</f>
        <v>Novembre 2017</v>
      </c>
    </row>
    <row r="7" spans="2:5">
      <c r="B7" t="s">
        <v>69</v>
      </c>
      <c r="C7" s="112" t="s">
        <v>239</v>
      </c>
      <c r="D7" t="str">
        <f>CONCATENATE(C7&amp;" "&amp;$C$2)</f>
        <v>Settembre-Novembre 2017</v>
      </c>
    </row>
    <row r="8" spans="2:5">
      <c r="D8" t="str">
        <f>LOWER(D7)</f>
        <v>settembre-novembre 2017</v>
      </c>
    </row>
    <row r="10" spans="2:5" ht="18">
      <c r="B10" t="s">
        <v>207</v>
      </c>
      <c r="C10" s="481" t="s">
        <v>241</v>
      </c>
    </row>
    <row r="11" spans="2:5" ht="18">
      <c r="C11" s="323" t="str">
        <f>CONCATENATE("Provincia di ", C10)</f>
        <v>Provincia di Caserta</v>
      </c>
    </row>
    <row r="12" spans="2:5" ht="18">
      <c r="C12" s="323"/>
    </row>
    <row r="13" spans="2:5" ht="18">
      <c r="C13" s="323"/>
    </row>
    <row r="14" spans="2:5" ht="18">
      <c r="C14" s="3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16</vt:i4>
      </vt:variant>
    </vt:vector>
  </HeadingPairs>
  <TitlesOfParts>
    <vt:vector size="31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Mariangela Sposito</cp:lastModifiedBy>
  <cp:lastPrinted>2017-09-11T14:09:30Z</cp:lastPrinted>
  <dcterms:created xsi:type="dcterms:W3CDTF">2017-06-19T15:24:41Z</dcterms:created>
  <dcterms:modified xsi:type="dcterms:W3CDTF">2017-10-05T09:39:54Z</dcterms:modified>
</cp:coreProperties>
</file>